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938" activeTab="4"/>
  </bookViews>
  <sheets>
    <sheet name="Sociální služba 1" sheetId="1" r:id="rId1"/>
    <sheet name="Sociální služba 2" sheetId="2" r:id="rId2"/>
    <sheet name="Sociální služba 3" sheetId="3" r:id="rId3"/>
    <sheet name="Další aktivity SOUHRNNĚ" sheetId="4" r:id="rId4"/>
    <sheet name="Žádost v ISKP" sheetId="5" r:id="rId5"/>
  </sheets>
  <definedNames/>
  <calcPr fullCalcOnLoad="1"/>
</workbook>
</file>

<file path=xl/comments1.xml><?xml version="1.0" encoding="utf-8"?>
<comments xmlns="http://schemas.openxmlformats.org/spreadsheetml/2006/main">
  <authors>
    <author>Smutkov? Ludmila Ing. (MPSV)</author>
  </authors>
  <commentList>
    <comment ref="B124" authorId="0">
      <text>
        <r>
          <rPr>
            <sz val="9"/>
            <rFont val="Tahoma"/>
            <family val="2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rFont val="Tahoma"/>
            <family val="2"/>
          </rPr>
          <t xml:space="preserve">je nutné doplnit procento dle výzvy/žádosti v IS KP 14+ dle obecných pravidel  </t>
        </r>
      </text>
    </comment>
    <comment ref="A124" authorId="0">
      <text>
        <r>
          <rPr>
            <sz val="9"/>
            <rFont val="Tahoma"/>
            <family val="2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</commentList>
</comments>
</file>

<file path=xl/comments2.xml><?xml version="1.0" encoding="utf-8"?>
<comments xmlns="http://schemas.openxmlformats.org/spreadsheetml/2006/main">
  <authors>
    <author>Smutkov? Ludmila Ing. (MPSV)</author>
  </authors>
  <commentList>
    <comment ref="B124" authorId="0">
      <text>
        <r>
          <rPr>
            <sz val="9"/>
            <rFont val="Tahoma"/>
            <family val="2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rFont val="Tahoma"/>
            <family val="2"/>
          </rPr>
          <t xml:space="preserve">je nutné doplnit procento dle výzvy/žádosti v IS KP 14+ dle obecných pravidel  </t>
        </r>
      </text>
    </comment>
    <comment ref="A124" authorId="0">
      <text>
        <r>
          <rPr>
            <sz val="9"/>
            <rFont val="Tahoma"/>
            <family val="2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</commentList>
</comments>
</file>

<file path=xl/comments3.xml><?xml version="1.0" encoding="utf-8"?>
<comments xmlns="http://schemas.openxmlformats.org/spreadsheetml/2006/main">
  <authors>
    <author>Smutkov? Ludmila Ing. (MPSV)</author>
  </authors>
  <commentList>
    <comment ref="C124" authorId="0">
      <text>
        <r>
          <rPr>
            <sz val="9"/>
            <rFont val="Tahoma"/>
            <family val="2"/>
          </rPr>
          <t xml:space="preserve">je nutné doplnit procento dle výzvy/žádosti v IS KP 14+ dle obecných pravidel  </t>
        </r>
      </text>
    </comment>
    <comment ref="A124" authorId="0">
      <text>
        <r>
          <rPr>
            <sz val="9"/>
            <rFont val="Tahoma"/>
            <family val="2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<sst xmlns="http://schemas.openxmlformats.org/spreadsheetml/2006/main" count="643" uniqueCount="146">
  <si>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</si>
  <si>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</si>
  <si>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</si>
  <si>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</si>
  <si>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</si>
  <si>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</si>
  <si>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</si>
  <si>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</si>
  <si>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</si>
  <si>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</si>
  <si>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</si>
  <si>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</si>
  <si>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</si>
  <si>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</si>
  <si>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</si>
  <si>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</si>
  <si>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</si>
  <si>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</si>
  <si>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</si>
  <si>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</si>
  <si>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</si>
  <si>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</si>
  <si>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</si>
  <si>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</si>
  <si>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</si>
  <si>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</si>
  <si>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</si>
  <si>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</si>
  <si>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</si>
  <si>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</si>
  <si>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</si>
  <si>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</si>
  <si>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</si>
  <si>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</si>
  <si>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</si>
  <si>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</si>
  <si>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indexed="8"/>
        <rFont val="Arial"/>
        <family val="2"/>
      </rPr>
      <t>(uveďte jaké)</t>
    </r>
  </si>
  <si>
    <t>Plánované výnosy sociální služby</t>
  </si>
  <si>
    <r>
      <t xml:space="preserve">Kraje </t>
    </r>
    <r>
      <rPr>
        <i/>
        <sz val="10"/>
        <color indexed="8"/>
        <rFont val="Arial"/>
        <family val="2"/>
      </rPr>
      <t>(uveďte jaké)</t>
    </r>
  </si>
  <si>
    <r>
      <t xml:space="preserve">Jiné výnosy </t>
    </r>
    <r>
      <rPr>
        <i/>
        <sz val="10"/>
        <color indexed="8"/>
        <rFont val="Arial"/>
        <family val="2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</si>
  <si>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</si>
  <si>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</si>
  <si>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</si>
  <si>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</si>
  <si>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</si>
  <si>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</si>
  <si>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</si>
  <si>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</si>
  <si>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</si>
  <si>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</si>
  <si>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</si>
  <si>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</si>
  <si>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</si>
  <si>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</si>
  <si>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indexed="8"/>
        <rFont val="Arial"/>
        <family val="2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</si>
  <si>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</si>
  <si>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</si>
  <si>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</si>
  <si>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</si>
  <si>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</si>
  <si>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</si>
  <si>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</si>
  <si>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</si>
  <si>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</si>
  <si>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</si>
  <si>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</si>
  <si>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</si>
  <si>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</si>
  <si>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</si>
  <si>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</si>
  <si>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</si>
  <si>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</si>
  <si>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</si>
  <si>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</si>
  <si>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</si>
  <si>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</si>
  <si>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</si>
  <si>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</si>
  <si>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</si>
  <si>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</si>
  <si>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</si>
  <si>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</si>
  <si>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</si>
  <si>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</si>
  <si>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</si>
  <si>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</si>
  <si>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</si>
  <si>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</si>
  <si>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</si>
  <si>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</si>
  <si>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</si>
  <si>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indexed="8"/>
        <rFont val="Arial"/>
        <family val="2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</si>
  <si>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</si>
  <si>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</si>
  <si>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</si>
  <si>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</si>
  <si>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</si>
  <si>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</si>
  <si>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</si>
  <si>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</si>
  <si>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</si>
  <si>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</si>
  <si>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</si>
  <si>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</si>
  <si>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</si>
  <si>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</si>
  <si>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</si>
  <si>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</si>
  <si>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</si>
  <si>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</si>
  <si>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</si>
  <si>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</si>
  <si>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</si>
  <si>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</si>
  <si>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</si>
  <si>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</si>
  <si>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</si>
  <si>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</si>
  <si>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</si>
  <si>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</si>
  <si>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</si>
  <si>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</si>
  <si>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</si>
  <si>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</si>
  <si>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</si>
  <si>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</si>
  <si>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</si>
  <si>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</si>
  <si>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</si>
  <si>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</si>
  <si>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indexed="8"/>
        <rFont val="Arial"/>
        <family val="2"/>
      </rPr>
      <t xml:space="preserve">rok n </t>
    </r>
    <r>
      <rPr>
        <i/>
        <sz val="11"/>
        <color indexed="8"/>
        <rFont val="Arial"/>
        <family val="2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</si>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</sst>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9">
    <font>
      <sz val="10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9"/>
      <name val="Tahoma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55"/>
      <name val="Arial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i/>
      <sz val="14"/>
      <name val="Calibri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0" tint="-0.3499799966812134"/>
      <name val="Arial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u val="single"/>
      <sz val="14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0" xfId="0" applyFont="1" applyAlignment="1">
      <alignment horizontal="right"/>
    </xf>
    <xf numFmtId="0" fontId="64" fillId="33" borderId="10" xfId="0" applyFont="1" applyFill="1" applyBorder="1" applyAlignment="1">
      <alignment horizontal="right" vertical="center" wrapText="1"/>
    </xf>
    <xf numFmtId="0" fontId="64" fillId="33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64" fillId="33" borderId="10" xfId="0" applyFont="1" applyFill="1" applyBorder="1" applyAlignment="1">
      <alignment horizontal="right"/>
    </xf>
    <xf numFmtId="3" fontId="64" fillId="33" borderId="10" xfId="0" applyNumberFormat="1" applyFont="1" applyFill="1" applyBorder="1" applyAlignment="1">
      <alignment/>
    </xf>
    <xf numFmtId="16" fontId="64" fillId="33" borderId="10" xfId="0" applyNumberFormat="1" applyFont="1" applyFill="1" applyBorder="1" applyAlignment="1">
      <alignment horizontal="right"/>
    </xf>
    <xf numFmtId="14" fontId="63" fillId="33" borderId="10" xfId="0" applyNumberFormat="1" applyFont="1" applyFill="1" applyBorder="1" applyAlignment="1">
      <alignment horizontal="right"/>
    </xf>
    <xf numFmtId="0" fontId="63" fillId="33" borderId="10" xfId="0" applyFont="1" applyFill="1" applyBorder="1" applyAlignment="1">
      <alignment horizontal="right"/>
    </xf>
    <xf numFmtId="0" fontId="67" fillId="0" borderId="0" xfId="0" applyFont="1" applyAlignment="1">
      <alignment horizontal="left"/>
    </xf>
    <xf numFmtId="0" fontId="67" fillId="0" borderId="0" xfId="0" applyFont="1" applyAlignment="1">
      <alignment/>
    </xf>
    <xf numFmtId="3" fontId="63" fillId="33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9" fillId="0" borderId="0" xfId="0" applyFont="1" applyAlignment="1">
      <alignment/>
    </xf>
    <xf numFmtId="0" fontId="63" fillId="0" borderId="0" xfId="0" applyFont="1" applyAlignment="1">
      <alignment vertical="center"/>
    </xf>
    <xf numFmtId="0" fontId="70" fillId="0" borderId="0" xfId="0" applyFont="1" applyAlignment="1">
      <alignment/>
    </xf>
    <xf numFmtId="0" fontId="62" fillId="0" borderId="0" xfId="0" applyFont="1" applyAlignment="1">
      <alignment horizontal="left"/>
    </xf>
    <xf numFmtId="9" fontId="69" fillId="0" borderId="0" xfId="0" applyNumberFormat="1" applyFont="1" applyAlignment="1">
      <alignment/>
    </xf>
    <xf numFmtId="9" fontId="63" fillId="0" borderId="0" xfId="0" applyNumberFormat="1" applyFont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Border="1" applyAlignment="1">
      <alignment/>
    </xf>
    <xf numFmtId="0" fontId="63" fillId="0" borderId="12" xfId="0" applyFont="1" applyFill="1" applyBorder="1" applyAlignment="1">
      <alignment horizontal="left"/>
    </xf>
    <xf numFmtId="0" fontId="63" fillId="0" borderId="0" xfId="0" applyFont="1" applyFill="1" applyBorder="1" applyAlignment="1">
      <alignment/>
    </xf>
    <xf numFmtId="3" fontId="64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62" fillId="0" borderId="0" xfId="0" applyFont="1" applyAlignment="1">
      <alignment horizontal="left"/>
    </xf>
    <xf numFmtId="3" fontId="71" fillId="0" borderId="0" xfId="0" applyNumberFormat="1" applyFont="1" applyAlignment="1">
      <alignment/>
    </xf>
    <xf numFmtId="3" fontId="63" fillId="33" borderId="11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73" fillId="0" borderId="0" xfId="0" applyFont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vertical="center"/>
    </xf>
    <xf numFmtId="0" fontId="73" fillId="34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73" fillId="0" borderId="0" xfId="0" applyFont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9" fontId="64" fillId="33" borderId="13" xfId="0" applyNumberFormat="1" applyFont="1" applyFill="1" applyBorder="1" applyAlignment="1">
      <alignment/>
    </xf>
    <xf numFmtId="0" fontId="64" fillId="33" borderId="14" xfId="0" applyFont="1" applyFill="1" applyBorder="1" applyAlignment="1">
      <alignment horizontal="left"/>
    </xf>
    <xf numFmtId="0" fontId="64" fillId="33" borderId="15" xfId="0" applyFont="1" applyFill="1" applyBorder="1" applyAlignment="1">
      <alignment horizontal="left"/>
    </xf>
    <xf numFmtId="0" fontId="64" fillId="33" borderId="12" xfId="0" applyFont="1" applyFill="1" applyBorder="1" applyAlignment="1">
      <alignment horizontal="left"/>
    </xf>
    <xf numFmtId="0" fontId="63" fillId="33" borderId="15" xfId="0" applyFont="1" applyFill="1" applyBorder="1" applyAlignment="1">
      <alignment horizontal="left"/>
    </xf>
    <xf numFmtId="0" fontId="63" fillId="33" borderId="12" xfId="0" applyFont="1" applyFill="1" applyBorder="1" applyAlignment="1">
      <alignment horizontal="left"/>
    </xf>
    <xf numFmtId="0" fontId="63" fillId="33" borderId="10" xfId="0" applyFont="1" applyFill="1" applyBorder="1" applyAlignment="1">
      <alignment horizontal="left"/>
    </xf>
    <xf numFmtId="0" fontId="64" fillId="33" borderId="14" xfId="0" applyFont="1" applyFill="1" applyBorder="1" applyAlignment="1">
      <alignment horizontal="left"/>
    </xf>
    <xf numFmtId="0" fontId="62" fillId="0" borderId="0" xfId="0" applyFont="1" applyAlignment="1">
      <alignment horizontal="left"/>
    </xf>
    <xf numFmtId="0" fontId="65" fillId="0" borderId="0" xfId="0" applyFont="1" applyFill="1" applyBorder="1" applyAlignment="1">
      <alignment horizontal="center" vertical="center" wrapText="1"/>
    </xf>
    <xf numFmtId="3" fontId="66" fillId="0" borderId="0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63" fillId="33" borderId="14" xfId="0" applyFont="1" applyFill="1" applyBorder="1" applyAlignment="1">
      <alignment horizontal="left"/>
    </xf>
    <xf numFmtId="0" fontId="63" fillId="33" borderId="16" xfId="0" applyFont="1" applyFill="1" applyBorder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62" fillId="33" borderId="17" xfId="0" applyFont="1" applyFill="1" applyBorder="1" applyAlignment="1">
      <alignment vertical="center"/>
    </xf>
    <xf numFmtId="0" fontId="76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76" fillId="33" borderId="19" xfId="0" applyFont="1" applyFill="1" applyBorder="1" applyAlignment="1">
      <alignment vertical="center"/>
    </xf>
    <xf numFmtId="0" fontId="77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77" fillId="33" borderId="22" xfId="0" applyFont="1" applyFill="1" applyBorder="1" applyAlignment="1">
      <alignment/>
    </xf>
    <xf numFmtId="0" fontId="77" fillId="34" borderId="23" xfId="0" applyFont="1" applyFill="1" applyBorder="1" applyAlignment="1">
      <alignment/>
    </xf>
    <xf numFmtId="0" fontId="77" fillId="33" borderId="24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77" fillId="33" borderId="10" xfId="0" applyFont="1" applyFill="1" applyBorder="1" applyAlignment="1">
      <alignment/>
    </xf>
    <xf numFmtId="0" fontId="77" fillId="34" borderId="25" xfId="0" applyFont="1" applyFill="1" applyBorder="1" applyAlignment="1">
      <alignment/>
    </xf>
    <xf numFmtId="0" fontId="77" fillId="33" borderId="26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77" fillId="35" borderId="17" xfId="0" applyFont="1" applyFill="1" applyBorder="1" applyAlignment="1">
      <alignment/>
    </xf>
    <xf numFmtId="0" fontId="77" fillId="33" borderId="17" xfId="0" applyFont="1" applyFill="1" applyBorder="1" applyAlignment="1">
      <alignment/>
    </xf>
    <xf numFmtId="0" fontId="77" fillId="36" borderId="17" xfId="0" applyFont="1" applyFill="1" applyBorder="1" applyAlignment="1">
      <alignment/>
    </xf>
    <xf numFmtId="0" fontId="77" fillId="33" borderId="27" xfId="0" applyFont="1" applyFill="1" applyBorder="1" applyAlignment="1">
      <alignment/>
    </xf>
    <xf numFmtId="0" fontId="77" fillId="35" borderId="17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9" fontId="77" fillId="0" borderId="0" xfId="0" applyNumberFormat="1" applyFont="1" applyFill="1" applyBorder="1" applyAlignment="1">
      <alignment horizontal="right" indent="2"/>
    </xf>
    <xf numFmtId="9" fontId="9" fillId="0" borderId="0" xfId="0" applyNumberFormat="1" applyFont="1" applyFill="1" applyBorder="1" applyAlignment="1">
      <alignment/>
    </xf>
    <xf numFmtId="0" fontId="62" fillId="37" borderId="17" xfId="0" applyFont="1" applyFill="1" applyBorder="1" applyAlignment="1">
      <alignment vertical="center"/>
    </xf>
    <xf numFmtId="3" fontId="7" fillId="37" borderId="18" xfId="0" applyNumberFormat="1" applyFont="1" applyFill="1" applyBorder="1" applyAlignment="1">
      <alignment horizontal="center" vertical="center"/>
    </xf>
    <xf numFmtId="0" fontId="62" fillId="33" borderId="28" xfId="0" applyFont="1" applyFill="1" applyBorder="1" applyAlignment="1">
      <alignment horizontal="center"/>
    </xf>
    <xf numFmtId="0" fontId="62" fillId="33" borderId="29" xfId="0" applyFont="1" applyFill="1" applyBorder="1" applyAlignment="1">
      <alignment horizontal="right" indent="2"/>
    </xf>
    <xf numFmtId="9" fontId="62" fillId="35" borderId="18" xfId="0" applyNumberFormat="1" applyFont="1" applyFill="1" applyBorder="1" applyAlignment="1">
      <alignment horizontal="right" indent="2"/>
    </xf>
    <xf numFmtId="0" fontId="76" fillId="34" borderId="18" xfId="0" applyFont="1" applyFill="1" applyBorder="1" applyAlignment="1">
      <alignment vertical="center" wrapText="1"/>
    </xf>
    <xf numFmtId="4" fontId="62" fillId="35" borderId="18" xfId="0" applyNumberFormat="1" applyFont="1" applyFill="1" applyBorder="1" applyAlignment="1">
      <alignment horizontal="right" indent="2"/>
    </xf>
    <xf numFmtId="4" fontId="62" fillId="33" borderId="28" xfId="0" applyNumberFormat="1" applyFont="1" applyFill="1" applyBorder="1" applyAlignment="1">
      <alignment horizontal="right" indent="2"/>
    </xf>
    <xf numFmtId="4" fontId="62" fillId="33" borderId="29" xfId="0" applyNumberFormat="1" applyFont="1" applyFill="1" applyBorder="1" applyAlignment="1">
      <alignment horizontal="right" indent="2"/>
    </xf>
    <xf numFmtId="4" fontId="62" fillId="33" borderId="18" xfId="0" applyNumberFormat="1" applyFont="1" applyFill="1" applyBorder="1" applyAlignment="1">
      <alignment horizontal="right" indent="2"/>
    </xf>
    <xf numFmtId="4" fontId="62" fillId="33" borderId="25" xfId="0" applyNumberFormat="1" applyFont="1" applyFill="1" applyBorder="1" applyAlignment="1">
      <alignment horizontal="right" indent="2"/>
    </xf>
    <xf numFmtId="4" fontId="62" fillId="36" borderId="18" xfId="0" applyNumberFormat="1" applyFont="1" applyFill="1" applyBorder="1" applyAlignment="1">
      <alignment horizontal="right" indent="2"/>
    </xf>
    <xf numFmtId="4" fontId="62" fillId="33" borderId="30" xfId="0" applyNumberFormat="1" applyFont="1" applyFill="1" applyBorder="1" applyAlignment="1">
      <alignment horizontal="right" indent="2"/>
    </xf>
    <xf numFmtId="4" fontId="62" fillId="37" borderId="18" xfId="0" applyNumberFormat="1" applyFont="1" applyFill="1" applyBorder="1" applyAlignment="1">
      <alignment horizontal="right" vertical="center"/>
    </xf>
    <xf numFmtId="4" fontId="10" fillId="37" borderId="31" xfId="0" applyNumberFormat="1" applyFont="1" applyFill="1" applyBorder="1" applyAlignment="1">
      <alignment vertical="center"/>
    </xf>
    <xf numFmtId="4" fontId="10" fillId="37" borderId="19" xfId="0" applyNumberFormat="1" applyFont="1" applyFill="1" applyBorder="1" applyAlignment="1">
      <alignment vertical="center"/>
    </xf>
    <xf numFmtId="4" fontId="8" fillId="33" borderId="24" xfId="0" applyNumberFormat="1" applyFont="1" applyFill="1" applyBorder="1" applyAlignment="1">
      <alignment horizontal="left" indent="11"/>
    </xf>
    <xf numFmtId="4" fontId="8" fillId="33" borderId="10" xfId="0" applyNumberFormat="1" applyFont="1" applyFill="1" applyBorder="1" applyAlignment="1">
      <alignment horizontal="left" indent="11"/>
    </xf>
    <xf numFmtId="4" fontId="8" fillId="34" borderId="25" xfId="0" applyNumberFormat="1" applyFont="1" applyFill="1" applyBorder="1" applyAlignment="1">
      <alignment horizontal="left" indent="11"/>
    </xf>
    <xf numFmtId="9" fontId="8" fillId="33" borderId="32" xfId="0" applyNumberFormat="1" applyFont="1" applyFill="1" applyBorder="1" applyAlignment="1">
      <alignment horizontal="left" indent="11"/>
    </xf>
    <xf numFmtId="9" fontId="8" fillId="33" borderId="33" xfId="0" applyNumberFormat="1" applyFont="1" applyFill="1" applyBorder="1" applyAlignment="1">
      <alignment horizontal="left" indent="11"/>
    </xf>
    <xf numFmtId="9" fontId="8" fillId="34" borderId="34" xfId="0" applyNumberFormat="1" applyFont="1" applyFill="1" applyBorder="1" applyAlignment="1">
      <alignment horizontal="left" indent="11"/>
    </xf>
    <xf numFmtId="0" fontId="63" fillId="33" borderId="11" xfId="0" applyFont="1" applyFill="1" applyBorder="1" applyAlignment="1">
      <alignment horizontal="left" wrapText="1"/>
    </xf>
    <xf numFmtId="9" fontId="63" fillId="33" borderId="11" xfId="0" applyNumberFormat="1" applyFont="1" applyFill="1" applyBorder="1" applyAlignment="1">
      <alignment/>
    </xf>
    <xf numFmtId="0" fontId="64" fillId="33" borderId="17" xfId="0" applyFont="1" applyFill="1" applyBorder="1" applyAlignment="1">
      <alignment/>
    </xf>
    <xf numFmtId="2" fontId="63" fillId="33" borderId="13" xfId="46" applyNumberFormat="1" applyFont="1" applyFill="1" applyBorder="1" applyAlignment="1">
      <alignment/>
    </xf>
    <xf numFmtId="4" fontId="63" fillId="33" borderId="10" xfId="0" applyNumberFormat="1" applyFont="1" applyFill="1" applyBorder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3" fontId="64" fillId="33" borderId="10" xfId="0" applyNumberFormat="1" applyFont="1" applyFill="1" applyBorder="1" applyAlignment="1">
      <alignment horizontal="center" vertical="center" wrapText="1"/>
    </xf>
    <xf numFmtId="3" fontId="64" fillId="33" borderId="10" xfId="0" applyNumberFormat="1" applyFont="1" applyFill="1" applyBorder="1" applyAlignment="1">
      <alignment horizontal="center" vertical="center"/>
    </xf>
    <xf numFmtId="0" fontId="63" fillId="0" borderId="35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4" fontId="64" fillId="33" borderId="10" xfId="0" applyNumberFormat="1" applyFont="1" applyFill="1" applyBorder="1" applyAlignment="1">
      <alignment horizontal="right" indent="3"/>
    </xf>
    <xf numFmtId="4" fontId="64" fillId="33" borderId="10" xfId="0" applyNumberFormat="1" applyFont="1" applyFill="1" applyBorder="1" applyAlignment="1">
      <alignment/>
    </xf>
    <xf numFmtId="4" fontId="64" fillId="33" borderId="11" xfId="0" applyNumberFormat="1" applyFont="1" applyFill="1" applyBorder="1" applyAlignment="1">
      <alignment horizontal="right" indent="3"/>
    </xf>
    <xf numFmtId="4" fontId="64" fillId="33" borderId="11" xfId="0" applyNumberFormat="1" applyFont="1" applyFill="1" applyBorder="1" applyAlignment="1">
      <alignment/>
    </xf>
    <xf numFmtId="4" fontId="64" fillId="38" borderId="19" xfId="0" applyNumberFormat="1" applyFont="1" applyFill="1" applyBorder="1" applyAlignment="1">
      <alignment horizontal="right" indent="3"/>
    </xf>
    <xf numFmtId="4" fontId="64" fillId="38" borderId="19" xfId="0" applyNumberFormat="1" applyFont="1" applyFill="1" applyBorder="1" applyAlignment="1">
      <alignment/>
    </xf>
    <xf numFmtId="4" fontId="64" fillId="38" borderId="18" xfId="0" applyNumberFormat="1" applyFont="1" applyFill="1" applyBorder="1" applyAlignment="1">
      <alignment/>
    </xf>
    <xf numFmtId="4" fontId="64" fillId="37" borderId="19" xfId="0" applyNumberFormat="1" applyFont="1" applyFill="1" applyBorder="1" applyAlignment="1">
      <alignment horizontal="right" indent="3"/>
    </xf>
    <xf numFmtId="4" fontId="64" fillId="37" borderId="19" xfId="0" applyNumberFormat="1" applyFont="1" applyFill="1" applyBorder="1" applyAlignment="1">
      <alignment/>
    </xf>
    <xf numFmtId="4" fontId="64" fillId="37" borderId="18" xfId="0" applyNumberFormat="1" applyFont="1" applyFill="1" applyBorder="1" applyAlignment="1">
      <alignment/>
    </xf>
    <xf numFmtId="4" fontId="71" fillId="0" borderId="0" xfId="0" applyNumberFormat="1" applyFont="1" applyAlignment="1">
      <alignment/>
    </xf>
    <xf numFmtId="4" fontId="64" fillId="33" borderId="16" xfId="0" applyNumberFormat="1" applyFont="1" applyFill="1" applyBorder="1" applyAlignment="1">
      <alignment horizontal="right" indent="3"/>
    </xf>
    <xf numFmtId="4" fontId="64" fillId="38" borderId="36" xfId="0" applyNumberFormat="1" applyFont="1" applyFill="1" applyBorder="1" applyAlignment="1">
      <alignment/>
    </xf>
    <xf numFmtId="4" fontId="64" fillId="33" borderId="37" xfId="0" applyNumberFormat="1" applyFont="1" applyFill="1" applyBorder="1" applyAlignment="1">
      <alignment/>
    </xf>
    <xf numFmtId="4" fontId="66" fillId="33" borderId="10" xfId="0" applyNumberFormat="1" applyFont="1" applyFill="1" applyBorder="1" applyAlignment="1">
      <alignment/>
    </xf>
    <xf numFmtId="4" fontId="66" fillId="33" borderId="37" xfId="0" applyNumberFormat="1" applyFont="1" applyFill="1" applyBorder="1" applyAlignment="1">
      <alignment/>
    </xf>
    <xf numFmtId="4" fontId="64" fillId="33" borderId="13" xfId="0" applyNumberFormat="1" applyFont="1" applyFill="1" applyBorder="1" applyAlignment="1">
      <alignment/>
    </xf>
    <xf numFmtId="0" fontId="63" fillId="33" borderId="13" xfId="0" applyFont="1" applyFill="1" applyBorder="1" applyAlignment="1">
      <alignment/>
    </xf>
    <xf numFmtId="4" fontId="63" fillId="0" borderId="10" xfId="0" applyNumberFormat="1" applyFont="1" applyBorder="1" applyAlignment="1" applyProtection="1">
      <alignment/>
      <protection locked="0"/>
    </xf>
    <xf numFmtId="0" fontId="63" fillId="0" borderId="10" xfId="0" applyFont="1" applyBorder="1" applyAlignment="1" applyProtection="1">
      <alignment/>
      <protection locked="0"/>
    </xf>
    <xf numFmtId="3" fontId="64" fillId="39" borderId="10" xfId="0" applyNumberFormat="1" applyFont="1" applyFill="1" applyBorder="1" applyAlignment="1" applyProtection="1">
      <alignment vertical="center"/>
      <protection locked="0"/>
    </xf>
    <xf numFmtId="9" fontId="64" fillId="39" borderId="13" xfId="0" applyNumberFormat="1" applyFont="1" applyFill="1" applyBorder="1" applyAlignment="1" applyProtection="1">
      <alignment/>
      <protection locked="0"/>
    </xf>
    <xf numFmtId="4" fontId="63" fillId="39" borderId="10" xfId="0" applyNumberFormat="1" applyFont="1" applyFill="1" applyBorder="1" applyAlignment="1" applyProtection="1">
      <alignment/>
      <protection locked="0"/>
    </xf>
    <xf numFmtId="4" fontId="64" fillId="33" borderId="18" xfId="46" applyNumberFormat="1" applyFont="1" applyFill="1" applyBorder="1" applyAlignment="1">
      <alignment/>
    </xf>
    <xf numFmtId="9" fontId="63" fillId="0" borderId="37" xfId="0" applyNumberFormat="1" applyFont="1" applyBorder="1" applyAlignment="1" applyProtection="1">
      <alignment horizontal="left"/>
      <protection locked="0"/>
    </xf>
    <xf numFmtId="4" fontId="64" fillId="33" borderId="10" xfId="0" applyNumberFormat="1" applyFont="1" applyFill="1" applyBorder="1" applyAlignment="1" applyProtection="1">
      <alignment/>
      <protection hidden="1"/>
    </xf>
    <xf numFmtId="4" fontId="64" fillId="33" borderId="37" xfId="0" applyNumberFormat="1" applyFont="1" applyFill="1" applyBorder="1" applyAlignment="1" applyProtection="1">
      <alignment/>
      <protection hidden="1"/>
    </xf>
    <xf numFmtId="4" fontId="66" fillId="33" borderId="10" xfId="0" applyNumberFormat="1" applyFont="1" applyFill="1" applyBorder="1" applyAlignment="1" applyProtection="1">
      <alignment/>
      <protection hidden="1"/>
    </xf>
    <xf numFmtId="4" fontId="66" fillId="33" borderId="37" xfId="0" applyNumberFormat="1" applyFont="1" applyFill="1" applyBorder="1" applyAlignment="1" applyProtection="1">
      <alignment/>
      <protection hidden="1"/>
    </xf>
    <xf numFmtId="4" fontId="64" fillId="33" borderId="13" xfId="0" applyNumberFormat="1" applyFont="1" applyFill="1" applyBorder="1" applyAlignment="1" applyProtection="1">
      <alignment/>
      <protection hidden="1"/>
    </xf>
    <xf numFmtId="4" fontId="64" fillId="38" borderId="19" xfId="0" applyNumberFormat="1" applyFont="1" applyFill="1" applyBorder="1" applyAlignment="1">
      <alignment horizontal="right" vertical="center"/>
    </xf>
    <xf numFmtId="4" fontId="64" fillId="38" borderId="19" xfId="0" applyNumberFormat="1" applyFont="1" applyFill="1" applyBorder="1" applyAlignment="1">
      <alignment vertical="center"/>
    </xf>
    <xf numFmtId="4" fontId="64" fillId="38" borderId="18" xfId="0" applyNumberFormat="1" applyFont="1" applyFill="1" applyBorder="1" applyAlignment="1">
      <alignment vertical="center"/>
    </xf>
    <xf numFmtId="4" fontId="64" fillId="38" borderId="38" xfId="0" applyNumberFormat="1" applyFont="1" applyFill="1" applyBorder="1" applyAlignment="1">
      <alignment horizontal="right" vertical="center"/>
    </xf>
    <xf numFmtId="4" fontId="64" fillId="38" borderId="38" xfId="0" applyNumberFormat="1" applyFont="1" applyFill="1" applyBorder="1" applyAlignment="1">
      <alignment vertical="center"/>
    </xf>
    <xf numFmtId="4" fontId="64" fillId="38" borderId="39" xfId="0" applyNumberFormat="1" applyFont="1" applyFill="1" applyBorder="1" applyAlignment="1">
      <alignment vertical="center"/>
    </xf>
    <xf numFmtId="0" fontId="67" fillId="0" borderId="0" xfId="0" applyFont="1" applyFill="1" applyAlignment="1">
      <alignment/>
    </xf>
    <xf numFmtId="0" fontId="63" fillId="33" borderId="15" xfId="0" applyFont="1" applyFill="1" applyBorder="1" applyAlignment="1">
      <alignment horizontal="left" wrapText="1"/>
    </xf>
    <xf numFmtId="9" fontId="63" fillId="0" borderId="37" xfId="0" applyNumberFormat="1" applyFont="1" applyBorder="1" applyAlignment="1" applyProtection="1">
      <alignment horizontal="left"/>
      <protection/>
    </xf>
    <xf numFmtId="9" fontId="63" fillId="0" borderId="40" xfId="0" applyNumberFormat="1" applyFont="1" applyBorder="1" applyAlignment="1" applyProtection="1">
      <alignment horizontal="left"/>
      <protection/>
    </xf>
    <xf numFmtId="0" fontId="69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9" fillId="34" borderId="1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4" fillId="33" borderId="14" xfId="0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63" fillId="33" borderId="15" xfId="0" applyFont="1" applyFill="1" applyBorder="1" applyAlignment="1">
      <alignment horizontal="left"/>
    </xf>
    <xf numFmtId="0" fontId="63" fillId="33" borderId="44" xfId="0" applyFont="1" applyFill="1" applyBorder="1" applyAlignment="1">
      <alignment horizontal="left"/>
    </xf>
    <xf numFmtId="0" fontId="63" fillId="33" borderId="12" xfId="0" applyFont="1" applyFill="1" applyBorder="1" applyAlignment="1">
      <alignment horizontal="left"/>
    </xf>
    <xf numFmtId="0" fontId="63" fillId="34" borderId="10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63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63" fillId="33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70" fillId="0" borderId="0" xfId="0" applyFont="1" applyAlignment="1">
      <alignment horizontal="left" wrapText="1"/>
    </xf>
    <xf numFmtId="0" fontId="0" fillId="0" borderId="0" xfId="0" applyAlignment="1">
      <alignment/>
    </xf>
    <xf numFmtId="0" fontId="6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4" fillId="33" borderId="15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3" fillId="0" borderId="15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65" fillId="34" borderId="15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12" xfId="0" applyFont="1" applyBorder="1" applyAlignment="1">
      <alignment vertical="center" wrapText="1"/>
    </xf>
    <xf numFmtId="0" fontId="64" fillId="33" borderId="15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64" fillId="33" borderId="15" xfId="0" applyFont="1" applyFill="1" applyBorder="1" applyAlignment="1">
      <alignment horizontal="left"/>
    </xf>
    <xf numFmtId="0" fontId="64" fillId="33" borderId="44" xfId="0" applyFont="1" applyFill="1" applyBorder="1" applyAlignment="1">
      <alignment horizontal="left"/>
    </xf>
    <xf numFmtId="0" fontId="64" fillId="33" borderId="12" xfId="0" applyFont="1" applyFill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2" xfId="0" applyBorder="1" applyAlignment="1">
      <alignment horizontal="left"/>
    </xf>
    <xf numFmtId="0" fontId="64" fillId="38" borderId="45" xfId="0" applyFont="1" applyFill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31" xfId="0" applyBorder="1" applyAlignment="1">
      <alignment horizontal="left"/>
    </xf>
    <xf numFmtId="0" fontId="72" fillId="0" borderId="44" xfId="0" applyFont="1" applyBorder="1" applyAlignment="1">
      <alignment horizontal="left"/>
    </xf>
    <xf numFmtId="0" fontId="72" fillId="0" borderId="12" xfId="0" applyFont="1" applyBorder="1" applyAlignment="1">
      <alignment horizontal="left"/>
    </xf>
    <xf numFmtId="0" fontId="64" fillId="38" borderId="45" xfId="0" applyFont="1" applyFill="1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64" fillId="37" borderId="45" xfId="0" applyFont="1" applyFill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63" fillId="33" borderId="13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9" fillId="34" borderId="15" xfId="0" applyFont="1" applyFill="1" applyBorder="1" applyAlignment="1">
      <alignment vertical="center" wrapText="1"/>
    </xf>
    <xf numFmtId="0" fontId="64" fillId="38" borderId="45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63" fillId="33" borderId="15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4" fillId="33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64" fillId="38" borderId="17" xfId="0" applyFont="1" applyFill="1" applyBorder="1" applyAlignment="1">
      <alignment horizontal="left"/>
    </xf>
    <xf numFmtId="0" fontId="0" fillId="0" borderId="19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view="pageLayout" zoomScaleNormal="80" workbookViewId="0" topLeftCell="A1">
      <selection activeCell="D2" sqref="D2"/>
    </sheetView>
  </sheetViews>
  <sheetFormatPr defaultColWidth="9.140625" defaultRowHeight="12.75"/>
  <cols>
    <col min="1" max="1" width="9.140625" style="3" customWidth="1"/>
    <col min="2" max="2" width="41.8515625" style="23" customWidth="1"/>
    <col min="3" max="3" width="14.28125" style="3" customWidth="1"/>
    <col min="4" max="4" width="22.8515625" style="3" bestFit="1" customWidth="1"/>
    <col min="5" max="8" width="15.7109375" style="3" customWidth="1"/>
    <col min="9" max="9" width="24.7109375" style="3" customWidth="1"/>
    <col min="10" max="10" width="28.28125" style="3" customWidth="1"/>
    <col min="11" max="16384" width="9.140625" style="3" customWidth="1"/>
  </cols>
  <sheetData>
    <row r="1" spans="1:2" s="29" customFormat="1" ht="15">
      <c r="A1" s="160"/>
      <c r="B1" s="160"/>
    </row>
    <row r="2" ht="14.25"/>
    <row r="3" spans="1:3" ht="15.75">
      <c r="A3" s="60" t="s">
        <v>47</v>
      </c>
      <c r="B3" s="60"/>
      <c r="C3" s="60"/>
    </row>
    <row r="4" ht="8.25" customHeight="1"/>
    <row r="5" spans="1:6" s="24" customFormat="1" ht="30" customHeight="1">
      <c r="A5" s="164" t="s">
        <v>42</v>
      </c>
      <c r="B5" s="165"/>
      <c r="C5" s="179"/>
      <c r="D5" s="179"/>
      <c r="E5" s="180"/>
      <c r="F5" s="180"/>
    </row>
    <row r="6" spans="1:6" s="24" customFormat="1" ht="30" customHeight="1">
      <c r="A6" s="164" t="s">
        <v>46</v>
      </c>
      <c r="B6" s="165"/>
      <c r="C6" s="179"/>
      <c r="D6" s="179"/>
      <c r="E6" s="180"/>
      <c r="F6" s="180"/>
    </row>
    <row r="7" spans="1:6" s="24" customFormat="1" ht="30" customHeight="1">
      <c r="A7" s="164" t="s">
        <v>43</v>
      </c>
      <c r="B7" s="165"/>
      <c r="C7" s="179"/>
      <c r="D7" s="179"/>
      <c r="E7" s="180"/>
      <c r="F7" s="180"/>
    </row>
    <row r="8" spans="1:6" s="24" customFormat="1" ht="30" customHeight="1">
      <c r="A8" s="164" t="s">
        <v>50</v>
      </c>
      <c r="B8" s="165"/>
      <c r="C8" s="179"/>
      <c r="D8" s="179"/>
      <c r="E8" s="180"/>
      <c r="F8" s="180"/>
    </row>
    <row r="9" spans="1:6" s="24" customFormat="1" ht="30" customHeight="1">
      <c r="A9" s="164" t="s">
        <v>44</v>
      </c>
      <c r="B9" s="165"/>
      <c r="C9" s="179"/>
      <c r="D9" s="179"/>
      <c r="E9" s="180"/>
      <c r="F9" s="180"/>
    </row>
    <row r="10" spans="1:6" s="24" customFormat="1" ht="30" customHeight="1">
      <c r="A10" s="164" t="s">
        <v>45</v>
      </c>
      <c r="B10" s="165"/>
      <c r="C10" s="179"/>
      <c r="D10" s="179"/>
      <c r="E10" s="180"/>
      <c r="F10" s="180"/>
    </row>
    <row r="11" spans="1:6" s="24" customFormat="1" ht="30" customHeight="1">
      <c r="A11" s="164" t="s">
        <v>89</v>
      </c>
      <c r="B11" s="165"/>
      <c r="C11" s="179"/>
      <c r="D11" s="179"/>
      <c r="E11" s="180"/>
      <c r="F11" s="180"/>
    </row>
    <row r="12" spans="1:6" s="24" customFormat="1" ht="30" customHeight="1">
      <c r="A12" s="164" t="s">
        <v>93</v>
      </c>
      <c r="B12" s="165"/>
      <c r="C12" s="179"/>
      <c r="D12" s="179"/>
      <c r="E12" s="180"/>
      <c r="F12" s="180"/>
    </row>
    <row r="13" spans="1:6" s="24" customFormat="1" ht="42.75" customHeight="1">
      <c r="A13" s="164" t="s">
        <v>90</v>
      </c>
      <c r="B13" s="165"/>
      <c r="C13" s="179"/>
      <c r="D13" s="179"/>
      <c r="E13" s="180"/>
      <c r="F13" s="180"/>
    </row>
    <row r="14" spans="1:6" s="24" customFormat="1" ht="30" customHeight="1">
      <c r="A14" s="164" t="s">
        <v>49</v>
      </c>
      <c r="B14" s="165"/>
      <c r="C14" s="177">
        <f>SUM(C15:C18)</f>
        <v>0</v>
      </c>
      <c r="D14" s="177"/>
      <c r="E14" s="178"/>
      <c r="F14" s="178"/>
    </row>
    <row r="15" spans="1:6" s="24" customFormat="1" ht="14.25">
      <c r="A15" s="164" t="s">
        <v>86</v>
      </c>
      <c r="B15" s="165"/>
      <c r="C15" s="179"/>
      <c r="D15" s="179"/>
      <c r="E15" s="180"/>
      <c r="F15" s="180"/>
    </row>
    <row r="16" spans="1:6" s="24" customFormat="1" ht="14.25">
      <c r="A16" s="164" t="s">
        <v>87</v>
      </c>
      <c r="B16" s="165"/>
      <c r="C16" s="179"/>
      <c r="D16" s="179"/>
      <c r="E16" s="180"/>
      <c r="F16" s="180"/>
    </row>
    <row r="17" spans="1:6" s="24" customFormat="1" ht="14.25">
      <c r="A17" s="164" t="s">
        <v>88</v>
      </c>
      <c r="B17" s="165"/>
      <c r="C17" s="179"/>
      <c r="D17" s="179"/>
      <c r="E17" s="180"/>
      <c r="F17" s="180"/>
    </row>
    <row r="18" spans="1:6" s="24" customFormat="1" ht="14.25">
      <c r="A18" s="164" t="s">
        <v>127</v>
      </c>
      <c r="B18" s="165"/>
      <c r="C18" s="179"/>
      <c r="D18" s="179"/>
      <c r="E18" s="180"/>
      <c r="F18" s="180"/>
    </row>
    <row r="19" s="23" customFormat="1" ht="30" customHeight="1"/>
    <row r="20" spans="1:6" s="23" customFormat="1" ht="30" customHeight="1">
      <c r="A20" s="185" t="s">
        <v>91</v>
      </c>
      <c r="B20" s="186"/>
      <c r="C20" s="186"/>
      <c r="D20" s="186"/>
      <c r="E20" s="186"/>
      <c r="F20" s="186"/>
    </row>
    <row r="21" s="23" customFormat="1" ht="19.5" customHeight="1">
      <c r="B21" s="25"/>
    </row>
    <row r="22" spans="1:6" s="24" customFormat="1" ht="57" customHeight="1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6" ht="14.25">
      <c r="A23" s="166" t="s">
        <v>86</v>
      </c>
      <c r="B23" s="167"/>
      <c r="C23" s="189"/>
      <c r="D23" s="190"/>
      <c r="E23" s="189"/>
      <c r="F23" s="190"/>
    </row>
    <row r="24" spans="1:6" ht="14.25">
      <c r="A24" s="166" t="s">
        <v>87</v>
      </c>
      <c r="B24" s="167"/>
      <c r="C24" s="189"/>
      <c r="D24" s="190"/>
      <c r="E24" s="189"/>
      <c r="F24" s="190"/>
    </row>
    <row r="25" spans="1:6" ht="14.25">
      <c r="A25" s="166" t="s">
        <v>88</v>
      </c>
      <c r="B25" s="167"/>
      <c r="C25" s="189"/>
      <c r="D25" s="190"/>
      <c r="E25" s="189"/>
      <c r="F25" s="190"/>
    </row>
    <row r="26" spans="1:6" ht="15" customHeight="1">
      <c r="A26" s="166" t="s">
        <v>127</v>
      </c>
      <c r="B26" s="167"/>
      <c r="C26" s="189"/>
      <c r="D26" s="190"/>
      <c r="E26" s="189"/>
      <c r="F26" s="190"/>
    </row>
    <row r="27" ht="14.25" hidden="1"/>
    <row r="28" spans="1:6" ht="35.25" customHeight="1">
      <c r="A28" s="183" t="s">
        <v>130</v>
      </c>
      <c r="B28" s="184"/>
      <c r="C28" s="184"/>
      <c r="D28" s="184"/>
      <c r="E28" s="184"/>
      <c r="F28" s="184"/>
    </row>
    <row r="29" ht="14.25"/>
    <row r="30" ht="14.25"/>
    <row r="31" spans="1:8" ht="15.75">
      <c r="A31" s="60" t="s">
        <v>48</v>
      </c>
      <c r="B31" s="39"/>
      <c r="G31" s="5"/>
      <c r="H31" s="5"/>
    </row>
    <row r="32" spans="2:9" ht="15">
      <c r="B32" s="17"/>
      <c r="C32" s="1"/>
      <c r="D32" s="1"/>
      <c r="E32" s="1"/>
      <c r="F32" s="1"/>
      <c r="G32" s="5"/>
      <c r="H32" s="5"/>
      <c r="I32" s="1"/>
    </row>
    <row r="33" spans="1:8" ht="15">
      <c r="A33" s="21" t="s">
        <v>86</v>
      </c>
      <c r="B33" s="21"/>
      <c r="G33" s="5"/>
      <c r="H33" s="5"/>
    </row>
    <row r="34" spans="1:9" ht="24.75" thickBot="1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>
      <c r="A35" s="12">
        <v>1</v>
      </c>
      <c r="B35" s="187" t="s">
        <v>14</v>
      </c>
      <c r="C35" s="188"/>
      <c r="D35" s="149">
        <v>0</v>
      </c>
      <c r="E35" s="149">
        <f>E36+E43</f>
        <v>0</v>
      </c>
      <c r="F35" s="149">
        <f>F36+F43</f>
        <v>0</v>
      </c>
      <c r="G35" s="150">
        <f>G36+G43</f>
        <v>0</v>
      </c>
      <c r="H35" s="33"/>
      <c r="I35" s="4"/>
    </row>
    <row r="36" spans="1:9" ht="13.5" thickBot="1">
      <c r="A36" s="14">
        <v>41275</v>
      </c>
      <c r="B36" s="187" t="s">
        <v>12</v>
      </c>
      <c r="C36" s="188"/>
      <c r="D36" s="151">
        <f>SUM(D37:D42)</f>
        <v>0</v>
      </c>
      <c r="E36" s="151">
        <f>SUM(E37:E42)</f>
        <v>0</v>
      </c>
      <c r="F36" s="151">
        <f>SUM(F37:F42)</f>
        <v>0</v>
      </c>
      <c r="G36" s="152">
        <f>SUM(G37:G42)</f>
        <v>0</v>
      </c>
      <c r="H36" s="62"/>
      <c r="I36" s="4"/>
    </row>
    <row r="37" spans="1:8" ht="12.75">
      <c r="A37" s="15" t="s">
        <v>16</v>
      </c>
      <c r="B37" s="181" t="s">
        <v>34</v>
      </c>
      <c r="C37" s="182"/>
      <c r="D37" s="142"/>
      <c r="E37" s="142"/>
      <c r="F37" s="142"/>
      <c r="G37" s="153">
        <f aca="true" t="shared" si="0" ref="G37:G42">SUM(D37:F37)</f>
        <v>0</v>
      </c>
      <c r="H37" s="33"/>
    </row>
    <row r="38" spans="1:8" ht="12.75">
      <c r="A38" s="15" t="s">
        <v>17</v>
      </c>
      <c r="B38" s="181" t="s">
        <v>0</v>
      </c>
      <c r="C38" s="182"/>
      <c r="D38" s="142"/>
      <c r="E38" s="142"/>
      <c r="F38" s="142"/>
      <c r="G38" s="153">
        <f t="shared" si="0"/>
        <v>0</v>
      </c>
      <c r="H38" s="33"/>
    </row>
    <row r="39" spans="1:8" ht="12.75">
      <c r="A39" s="15" t="s">
        <v>18</v>
      </c>
      <c r="B39" s="181" t="s">
        <v>1</v>
      </c>
      <c r="C39" s="182"/>
      <c r="D39" s="142"/>
      <c r="E39" s="142"/>
      <c r="F39" s="142"/>
      <c r="G39" s="153">
        <f t="shared" si="0"/>
        <v>0</v>
      </c>
      <c r="H39" s="33"/>
    </row>
    <row r="40" spans="1:8" ht="12.75">
      <c r="A40" s="15" t="s">
        <v>19</v>
      </c>
      <c r="B40" s="181" t="s">
        <v>2</v>
      </c>
      <c r="C40" s="182"/>
      <c r="D40" s="142"/>
      <c r="E40" s="142"/>
      <c r="F40" s="142"/>
      <c r="G40" s="153">
        <f t="shared" si="0"/>
        <v>0</v>
      </c>
      <c r="H40" s="33"/>
    </row>
    <row r="41" spans="1:8" ht="12.75">
      <c r="A41" s="15" t="s">
        <v>20</v>
      </c>
      <c r="B41" s="181" t="s">
        <v>3</v>
      </c>
      <c r="C41" s="182"/>
      <c r="D41" s="142"/>
      <c r="E41" s="142"/>
      <c r="F41" s="142"/>
      <c r="G41" s="153">
        <f t="shared" si="0"/>
        <v>0</v>
      </c>
      <c r="H41" s="33"/>
    </row>
    <row r="42" spans="1:8" ht="13.5" thickBot="1">
      <c r="A42" s="15" t="s">
        <v>21</v>
      </c>
      <c r="B42" s="181" t="s">
        <v>11</v>
      </c>
      <c r="C42" s="182"/>
      <c r="D42" s="142"/>
      <c r="E42" s="142"/>
      <c r="F42" s="142"/>
      <c r="G42" s="153">
        <f t="shared" si="0"/>
        <v>0</v>
      </c>
      <c r="H42" s="33"/>
    </row>
    <row r="43" spans="1:9" ht="13.5" thickBot="1">
      <c r="A43" s="14">
        <v>41306</v>
      </c>
      <c r="B43" s="187" t="s">
        <v>13</v>
      </c>
      <c r="C43" s="195"/>
      <c r="D43" s="125">
        <f>SUM(D44:D46)</f>
        <v>0</v>
      </c>
      <c r="E43" s="125">
        <f>SUM(E44:E46)</f>
        <v>0</v>
      </c>
      <c r="F43" s="125">
        <f>SUM(F44:F46)</f>
        <v>0</v>
      </c>
      <c r="G43" s="150">
        <f>SUM(G44:G46)</f>
        <v>0</v>
      </c>
      <c r="H43" s="33"/>
      <c r="I43" s="4"/>
    </row>
    <row r="44" spans="1:8" ht="12.75">
      <c r="A44" s="16" t="s">
        <v>22</v>
      </c>
      <c r="B44" s="181" t="s">
        <v>8</v>
      </c>
      <c r="C44" s="182"/>
      <c r="D44" s="142"/>
      <c r="E44" s="142"/>
      <c r="F44" s="142"/>
      <c r="G44" s="153">
        <f>SUM(D44:F44)</f>
        <v>0</v>
      </c>
      <c r="H44" s="33"/>
    </row>
    <row r="45" spans="1:8" ht="12.75">
      <c r="A45" s="16" t="s">
        <v>23</v>
      </c>
      <c r="B45" s="181" t="s">
        <v>7</v>
      </c>
      <c r="C45" s="182"/>
      <c r="D45" s="142"/>
      <c r="E45" s="142"/>
      <c r="F45" s="142"/>
      <c r="G45" s="153">
        <f>SUM(D45:F45)</f>
        <v>0</v>
      </c>
      <c r="H45" s="33"/>
    </row>
    <row r="46" spans="1:8" ht="12.75">
      <c r="A46" s="16" t="s">
        <v>24</v>
      </c>
      <c r="B46" s="181" t="s">
        <v>6</v>
      </c>
      <c r="C46" s="182"/>
      <c r="D46" s="142"/>
      <c r="E46" s="142"/>
      <c r="F46" s="142"/>
      <c r="G46" s="153">
        <f>SUM(D46:F46)</f>
        <v>0</v>
      </c>
      <c r="H46" s="33"/>
    </row>
    <row r="47" spans="2:8" ht="15">
      <c r="B47" s="6"/>
      <c r="G47" s="5"/>
      <c r="H47" s="5"/>
    </row>
    <row r="48" spans="1:8" ht="15">
      <c r="A48" s="21" t="s">
        <v>87</v>
      </c>
      <c r="B48" s="21"/>
      <c r="G48" s="5"/>
      <c r="H48" s="5"/>
    </row>
    <row r="49" spans="1:9" ht="24.75" thickBot="1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>
      <c r="A50" s="12">
        <v>1</v>
      </c>
      <c r="B50" s="187" t="s">
        <v>14</v>
      </c>
      <c r="C50" s="188"/>
      <c r="D50" s="125">
        <f>D51+D58</f>
        <v>0</v>
      </c>
      <c r="E50" s="125">
        <f>E51+E58</f>
        <v>0</v>
      </c>
      <c r="F50" s="125">
        <f>F51+F58</f>
        <v>0</v>
      </c>
      <c r="G50" s="137">
        <f>G51+G58</f>
        <v>0</v>
      </c>
      <c r="H50" s="33"/>
      <c r="I50" s="4"/>
    </row>
    <row r="51" spans="1:9" ht="13.5" thickBot="1">
      <c r="A51" s="14">
        <v>41275</v>
      </c>
      <c r="B51" s="187" t="s">
        <v>12</v>
      </c>
      <c r="C51" s="188"/>
      <c r="D51" s="138">
        <f>SUM(D52:D57)</f>
        <v>0</v>
      </c>
      <c r="E51" s="138">
        <f>SUM(E52:E57)</f>
        <v>0</v>
      </c>
      <c r="F51" s="138">
        <f>SUM(F52:F57)</f>
        <v>0</v>
      </c>
      <c r="G51" s="139">
        <f>SUM(G52:G57)</f>
        <v>0</v>
      </c>
      <c r="H51" s="62"/>
      <c r="I51" s="4"/>
    </row>
    <row r="52" spans="1:8" ht="12.75">
      <c r="A52" s="15" t="s">
        <v>16</v>
      </c>
      <c r="B52" s="181" t="s">
        <v>34</v>
      </c>
      <c r="C52" s="182"/>
      <c r="D52" s="142"/>
      <c r="E52" s="142"/>
      <c r="F52" s="142"/>
      <c r="G52" s="140">
        <f aca="true" t="shared" si="1" ref="G52:G57">SUM(D52:F52)</f>
        <v>0</v>
      </c>
      <c r="H52" s="33"/>
    </row>
    <row r="53" spans="1:8" ht="12.7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1"/>
        <v>0</v>
      </c>
      <c r="H53" s="33"/>
    </row>
    <row r="54" spans="1:8" ht="12.7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1"/>
        <v>0</v>
      </c>
      <c r="H54" s="33"/>
    </row>
    <row r="55" spans="1:8" ht="12.7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1"/>
        <v>0</v>
      </c>
      <c r="H55" s="33"/>
    </row>
    <row r="56" spans="1:8" ht="12.7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1"/>
        <v>0</v>
      </c>
      <c r="H56" s="33"/>
    </row>
    <row r="57" spans="1:8" ht="13.5" thickBot="1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1"/>
        <v>0</v>
      </c>
      <c r="H57" s="33"/>
    </row>
    <row r="58" spans="1:9" ht="13.5" thickBot="1">
      <c r="A58" s="14">
        <v>41306</v>
      </c>
      <c r="B58" s="187" t="s">
        <v>13</v>
      </c>
      <c r="C58" s="195"/>
      <c r="D58" s="125">
        <f>SUM(D59:D61)</f>
        <v>0</v>
      </c>
      <c r="E58" s="125">
        <f>SUM(E59:E61)</f>
        <v>0</v>
      </c>
      <c r="F58" s="125">
        <f>SUM(F59:F61)</f>
        <v>0</v>
      </c>
      <c r="G58" s="137">
        <f>SUM(G59:G61)</f>
        <v>0</v>
      </c>
      <c r="H58" s="33"/>
      <c r="I58" s="4"/>
    </row>
    <row r="59" spans="1:8" ht="12.7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8" ht="12.7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8" ht="12.7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2:8" ht="15">
      <c r="B62" s="6"/>
      <c r="G62" s="5"/>
      <c r="H62" s="5"/>
    </row>
    <row r="63" spans="1:8" ht="15">
      <c r="A63" s="21" t="s">
        <v>88</v>
      </c>
      <c r="B63" s="21"/>
      <c r="G63" s="5"/>
      <c r="H63" s="5"/>
    </row>
    <row r="64" spans="1:9" ht="24.75" thickBot="1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>
      <c r="A65" s="12">
        <v>1</v>
      </c>
      <c r="B65" s="187" t="s">
        <v>14</v>
      </c>
      <c r="C65" s="188"/>
      <c r="D65" s="125">
        <f>D66+D73</f>
        <v>0</v>
      </c>
      <c r="E65" s="125">
        <f>E66+E73</f>
        <v>0</v>
      </c>
      <c r="F65" s="125">
        <f>F66+F73</f>
        <v>0</v>
      </c>
      <c r="G65" s="137">
        <f>G66+G73</f>
        <v>0</v>
      </c>
      <c r="H65" s="33"/>
      <c r="I65" s="4"/>
    </row>
    <row r="66" spans="1:9" ht="13.5" thickBot="1">
      <c r="A66" s="14">
        <v>41275</v>
      </c>
      <c r="B66" s="187" t="s">
        <v>12</v>
      </c>
      <c r="C66" s="188"/>
      <c r="D66" s="138">
        <f>SUM(D67:D72)</f>
        <v>0</v>
      </c>
      <c r="E66" s="138">
        <f>SUM(E67:E72)</f>
        <v>0</v>
      </c>
      <c r="F66" s="138">
        <f>SUM(F67:F72)</f>
        <v>0</v>
      </c>
      <c r="G66" s="139">
        <f>SUM(G67:G72)</f>
        <v>0</v>
      </c>
      <c r="H66" s="62"/>
      <c r="I66" s="4"/>
    </row>
    <row r="67" spans="1:8" ht="12.75">
      <c r="A67" s="15" t="s">
        <v>16</v>
      </c>
      <c r="B67" s="181" t="s">
        <v>34</v>
      </c>
      <c r="C67" s="182"/>
      <c r="D67" s="142"/>
      <c r="E67" s="142"/>
      <c r="F67" s="142"/>
      <c r="G67" s="140">
        <f aca="true" t="shared" si="2" ref="G67:G72">SUM(D67:F67)</f>
        <v>0</v>
      </c>
      <c r="H67" s="33"/>
    </row>
    <row r="68" spans="1:8" ht="12.7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2"/>
        <v>0</v>
      </c>
      <c r="H68" s="33"/>
    </row>
    <row r="69" spans="1:8" ht="12.7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2"/>
        <v>0</v>
      </c>
      <c r="H69" s="33"/>
    </row>
    <row r="70" spans="1:8" ht="12.7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2"/>
        <v>0</v>
      </c>
      <c r="H70" s="33"/>
    </row>
    <row r="71" spans="1:8" ht="12.7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2"/>
        <v>0</v>
      </c>
      <c r="H71" s="33"/>
    </row>
    <row r="72" spans="1:8" ht="13.5" thickBot="1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2"/>
        <v>0</v>
      </c>
      <c r="H72" s="33"/>
    </row>
    <row r="73" spans="1:9" ht="13.5" thickBot="1">
      <c r="A73" s="14">
        <v>41306</v>
      </c>
      <c r="B73" s="187" t="s">
        <v>13</v>
      </c>
      <c r="C73" s="195"/>
      <c r="D73" s="125">
        <f>SUM(D74:D76)</f>
        <v>0</v>
      </c>
      <c r="E73" s="125">
        <f>SUM(E74:E76)</f>
        <v>0</v>
      </c>
      <c r="F73" s="125">
        <f>SUM(F74:F76)</f>
        <v>0</v>
      </c>
      <c r="G73" s="137">
        <f>SUM(G74:G76)</f>
        <v>0</v>
      </c>
      <c r="H73" s="33"/>
      <c r="I73" s="4"/>
    </row>
    <row r="74" spans="1:8" ht="12.7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8" ht="12.7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8" ht="12.7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2:8" ht="15">
      <c r="B77" s="6"/>
      <c r="G77" s="5"/>
      <c r="H77" s="5"/>
    </row>
    <row r="78" spans="1:8" ht="15">
      <c r="A78" s="21" t="s">
        <v>127</v>
      </c>
      <c r="B78" s="21"/>
      <c r="G78" s="5"/>
      <c r="H78" s="5"/>
    </row>
    <row r="79" spans="1:9" ht="24.75" thickBot="1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>
      <c r="A80" s="12">
        <v>1</v>
      </c>
      <c r="B80" s="187" t="s">
        <v>14</v>
      </c>
      <c r="C80" s="188"/>
      <c r="D80" s="125">
        <f>D81+D88</f>
        <v>0</v>
      </c>
      <c r="E80" s="125">
        <f>E81+E88</f>
        <v>0</v>
      </c>
      <c r="F80" s="125">
        <f>F81+F88</f>
        <v>0</v>
      </c>
      <c r="G80" s="137">
        <f>G81+G88</f>
        <v>0</v>
      </c>
      <c r="H80" s="33"/>
      <c r="I80" s="4"/>
    </row>
    <row r="81" spans="1:9" ht="13.5" thickBot="1">
      <c r="A81" s="14">
        <v>41275</v>
      </c>
      <c r="B81" s="187" t="s">
        <v>12</v>
      </c>
      <c r="C81" s="188"/>
      <c r="D81" s="138">
        <f>SUM(D82:D87)</f>
        <v>0</v>
      </c>
      <c r="E81" s="138">
        <f>SUM(E82:E87)</f>
        <v>0</v>
      </c>
      <c r="F81" s="138">
        <f>SUM(F82:F87)</f>
        <v>0</v>
      </c>
      <c r="G81" s="139">
        <f>SUM(G82:G87)</f>
        <v>0</v>
      </c>
      <c r="H81" s="62"/>
      <c r="I81" s="4"/>
    </row>
    <row r="82" spans="1:8" ht="12.75">
      <c r="A82" s="15" t="s">
        <v>16</v>
      </c>
      <c r="B82" s="181" t="s">
        <v>34</v>
      </c>
      <c r="C82" s="182"/>
      <c r="D82" s="142"/>
      <c r="E82" s="142"/>
      <c r="F82" s="142"/>
      <c r="G82" s="140">
        <f aca="true" t="shared" si="3" ref="G82:G87">SUM(D82:F82)</f>
        <v>0</v>
      </c>
      <c r="H82" s="33"/>
    </row>
    <row r="83" spans="1:8" ht="12.7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3"/>
        <v>0</v>
      </c>
      <c r="H83" s="33"/>
    </row>
    <row r="84" spans="1:8" ht="12.7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3"/>
        <v>0</v>
      </c>
      <c r="H84" s="33"/>
    </row>
    <row r="85" spans="1:8" ht="12.7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3"/>
        <v>0</v>
      </c>
      <c r="H85" s="33"/>
    </row>
    <row r="86" spans="1:8" ht="12.7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3"/>
        <v>0</v>
      </c>
      <c r="H86" s="33"/>
    </row>
    <row r="87" spans="1:8" ht="13.5" thickBot="1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3"/>
        <v>0</v>
      </c>
      <c r="H87" s="33"/>
    </row>
    <row r="88" spans="1:9" ht="13.5" thickBot="1">
      <c r="A88" s="14">
        <v>41306</v>
      </c>
      <c r="B88" s="187" t="s">
        <v>13</v>
      </c>
      <c r="C88" s="195"/>
      <c r="D88" s="125">
        <f>SUM(D89:D91)</f>
        <v>0</v>
      </c>
      <c r="E88" s="125">
        <f>SUM(E89:E91)</f>
        <v>0</v>
      </c>
      <c r="F88" s="125">
        <f>SUM(F89:F91)</f>
        <v>0</v>
      </c>
      <c r="G88" s="137">
        <f>SUM(G89:G91)</f>
        <v>0</v>
      </c>
      <c r="H88" s="33"/>
      <c r="I88" s="4"/>
    </row>
    <row r="89" spans="1:8" ht="12.7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8" ht="12.7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8" ht="12.7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spans="2:3" ht="15">
      <c r="B92" s="3"/>
      <c r="C92" s="18"/>
    </row>
    <row r="93" spans="1:3" ht="15.75">
      <c r="A93" s="2" t="s">
        <v>35</v>
      </c>
      <c r="B93" s="2"/>
      <c r="C93" s="18"/>
    </row>
    <row r="94" spans="2:3" ht="15">
      <c r="B94" s="3"/>
      <c r="C94" s="18"/>
    </row>
    <row r="95" spans="1:2" ht="15">
      <c r="A95" s="18" t="s">
        <v>92</v>
      </c>
      <c r="B95" s="18"/>
    </row>
    <row r="96" spans="2:3" ht="15">
      <c r="B96" s="3"/>
      <c r="C96" s="18"/>
    </row>
    <row r="97" spans="1:10" ht="51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>
      <c r="A98" s="198" t="s">
        <v>52</v>
      </c>
      <c r="B98" s="199"/>
      <c r="C98" s="200"/>
      <c r="D98" s="124">
        <f aca="true" t="shared" si="4" ref="D98:D106">SUM(E98:H98)</f>
        <v>0</v>
      </c>
      <c r="E98" s="125">
        <f>SUM(E99:E102)</f>
        <v>0</v>
      </c>
      <c r="F98" s="125">
        <f>SUM(F99:F102)</f>
        <v>0</v>
      </c>
      <c r="G98" s="125">
        <f>SUM(G99:G102)</f>
        <v>0</v>
      </c>
      <c r="H98" s="125">
        <f>SUM(H99:H102)</f>
        <v>0</v>
      </c>
      <c r="I98" s="13"/>
      <c r="J98" s="13"/>
    </row>
    <row r="99" spans="1:10" ht="12.75">
      <c r="A99" s="174" t="s">
        <v>51</v>
      </c>
      <c r="B99" s="175"/>
      <c r="C99" s="176"/>
      <c r="D99" s="124">
        <f t="shared" si="4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>
      <c r="A100" s="174" t="s">
        <v>26</v>
      </c>
      <c r="B100" s="175"/>
      <c r="C100" s="176"/>
      <c r="D100" s="124">
        <f t="shared" si="4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>
      <c r="A101" s="174" t="s">
        <v>27</v>
      </c>
      <c r="B101" s="175"/>
      <c r="C101" s="176"/>
      <c r="D101" s="124">
        <f t="shared" si="4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>
      <c r="A102" s="174" t="s">
        <v>28</v>
      </c>
      <c r="B102" s="175"/>
      <c r="C102" s="176"/>
      <c r="D102" s="124">
        <f t="shared" si="4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>
      <c r="A103" s="198" t="s">
        <v>57</v>
      </c>
      <c r="B103" s="199"/>
      <c r="C103" s="200"/>
      <c r="D103" s="124">
        <f t="shared" si="4"/>
        <v>0</v>
      </c>
      <c r="E103" s="125">
        <f>E104</f>
        <v>0</v>
      </c>
      <c r="F103" s="125">
        <f>F104</f>
        <v>0</v>
      </c>
      <c r="G103" s="125">
        <f>G104</f>
        <v>0</v>
      </c>
      <c r="H103" s="125">
        <f>H104</f>
        <v>0</v>
      </c>
      <c r="I103" s="13"/>
      <c r="J103" s="13"/>
    </row>
    <row r="104" spans="1:10" ht="12.75">
      <c r="A104" s="174" t="s">
        <v>58</v>
      </c>
      <c r="B104" s="175"/>
      <c r="C104" s="176"/>
      <c r="D104" s="124">
        <f t="shared" si="4"/>
        <v>0</v>
      </c>
      <c r="E104" s="125">
        <f>SUM(E105:E108)</f>
        <v>0</v>
      </c>
      <c r="F104" s="125">
        <f>SUM(F105:F108)</f>
        <v>0</v>
      </c>
      <c r="G104" s="125">
        <f>SUM(G105:G108)</f>
        <v>0</v>
      </c>
      <c r="H104" s="125">
        <f>SUM(H105:H108)</f>
        <v>0</v>
      </c>
      <c r="I104" s="13"/>
      <c r="J104" s="13"/>
    </row>
    <row r="105" spans="1:10" ht="12.75">
      <c r="A105" s="174" t="s">
        <v>59</v>
      </c>
      <c r="B105" s="175"/>
      <c r="C105" s="176"/>
      <c r="D105" s="124">
        <f t="shared" si="4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>
      <c r="A106" s="174" t="s">
        <v>60</v>
      </c>
      <c r="B106" s="175"/>
      <c r="C106" s="176"/>
      <c r="D106" s="124">
        <f t="shared" si="4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>
      <c r="A107" s="174" t="s">
        <v>76</v>
      </c>
      <c r="B107" s="175"/>
      <c r="C107" s="176"/>
      <c r="D107" s="124">
        <f aca="true" t="shared" si="5" ref="D107:D122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>
      <c r="A108" s="174" t="s">
        <v>64</v>
      </c>
      <c r="B108" s="175"/>
      <c r="C108" s="176"/>
      <c r="D108" s="124">
        <f t="shared" si="5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>
      <c r="A109" s="198" t="s">
        <v>56</v>
      </c>
      <c r="B109" s="199"/>
      <c r="C109" s="200"/>
      <c r="D109" s="124">
        <f>SUM(E109:H109)</f>
        <v>0</v>
      </c>
      <c r="E109" s="125">
        <f>SUM(E110:E115)</f>
        <v>0</v>
      </c>
      <c r="F109" s="125">
        <f>SUM(F110:F115)</f>
        <v>0</v>
      </c>
      <c r="G109" s="125">
        <f>SUM(G110:G115)</f>
        <v>0</v>
      </c>
      <c r="H109" s="125">
        <f>SUM(H110:H115)</f>
        <v>0</v>
      </c>
      <c r="I109" s="13"/>
      <c r="J109" s="13"/>
    </row>
    <row r="110" spans="1:10" ht="12.75">
      <c r="A110" s="174" t="s">
        <v>67</v>
      </c>
      <c r="B110" s="175"/>
      <c r="C110" s="176"/>
      <c r="D110" s="124">
        <f t="shared" si="5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>
      <c r="A111" s="174" t="s">
        <v>68</v>
      </c>
      <c r="B111" s="175"/>
      <c r="C111" s="176"/>
      <c r="D111" s="124">
        <f t="shared" si="5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>
      <c r="A112" s="174" t="s">
        <v>69</v>
      </c>
      <c r="B112" s="175"/>
      <c r="C112" s="176"/>
      <c r="D112" s="124">
        <f t="shared" si="5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>
      <c r="A113" s="174" t="s">
        <v>70</v>
      </c>
      <c r="B113" s="175"/>
      <c r="C113" s="176"/>
      <c r="D113" s="124">
        <f t="shared" si="5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>
      <c r="A114" s="174" t="s">
        <v>71</v>
      </c>
      <c r="B114" s="175"/>
      <c r="C114" s="176"/>
      <c r="D114" s="124">
        <f t="shared" si="5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>
      <c r="A115" s="174" t="s">
        <v>72</v>
      </c>
      <c r="B115" s="175"/>
      <c r="C115" s="176"/>
      <c r="D115" s="124">
        <f t="shared" si="5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>
      <c r="A116" s="198" t="s">
        <v>61</v>
      </c>
      <c r="B116" s="199"/>
      <c r="C116" s="200"/>
      <c r="D116" s="124">
        <f t="shared" si="5"/>
        <v>0</v>
      </c>
      <c r="E116" s="125">
        <f>E117</f>
        <v>0</v>
      </c>
      <c r="F116" s="125">
        <f>F117</f>
        <v>0</v>
      </c>
      <c r="G116" s="125">
        <f>G117</f>
        <v>0</v>
      </c>
      <c r="H116" s="125">
        <f>H117</f>
        <v>0</v>
      </c>
      <c r="I116" s="19"/>
      <c r="J116" s="19"/>
    </row>
    <row r="117" spans="1:10" ht="12.75">
      <c r="A117" s="174" t="s">
        <v>63</v>
      </c>
      <c r="B117" s="175"/>
      <c r="C117" s="176"/>
      <c r="D117" s="124">
        <f t="shared" si="5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>
      <c r="A118" s="198" t="s">
        <v>62</v>
      </c>
      <c r="B118" s="199"/>
      <c r="C118" s="200"/>
      <c r="D118" s="124">
        <f t="shared" si="5"/>
        <v>0</v>
      </c>
      <c r="E118" s="125">
        <f>SUM(E119:E122)</f>
        <v>0</v>
      </c>
      <c r="F118" s="125">
        <f>SUM(F119:F122)</f>
        <v>0</v>
      </c>
      <c r="G118" s="125">
        <f>SUM(G119:G122)</f>
        <v>0</v>
      </c>
      <c r="H118" s="125">
        <f>SUM(H119:H122)</f>
        <v>0</v>
      </c>
      <c r="I118" s="19"/>
      <c r="J118" s="19"/>
    </row>
    <row r="119" spans="1:10" ht="12.75">
      <c r="A119" s="174" t="s">
        <v>73</v>
      </c>
      <c r="B119" s="175"/>
      <c r="C119" s="176"/>
      <c r="D119" s="124">
        <f t="shared" si="5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>
      <c r="A120" s="174" t="s">
        <v>140</v>
      </c>
      <c r="B120" s="175"/>
      <c r="C120" s="176"/>
      <c r="D120" s="124">
        <f t="shared" si="5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>
      <c r="A121" s="174" t="s">
        <v>74</v>
      </c>
      <c r="B121" s="175"/>
      <c r="C121" s="176"/>
      <c r="D121" s="124">
        <f t="shared" si="5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>
      <c r="A122" s="174" t="s">
        <v>75</v>
      </c>
      <c r="B122" s="175"/>
      <c r="C122" s="176"/>
      <c r="D122" s="124">
        <f t="shared" si="5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>
      <c r="A123" s="198" t="s">
        <v>66</v>
      </c>
      <c r="B123" s="199"/>
      <c r="C123" s="200"/>
      <c r="D123" s="126">
        <f>SUM(E123:H123)</f>
        <v>0</v>
      </c>
      <c r="E123" s="127">
        <f>E98+E103+E109+E116+E118</f>
        <v>0</v>
      </c>
      <c r="F123" s="127">
        <f>F98+F103+F109+F116+F118</f>
        <v>0</v>
      </c>
      <c r="G123" s="127">
        <f>G98+G103+G109+G116+G118</f>
        <v>0</v>
      </c>
      <c r="H123" s="127">
        <f>H98+H103+H109+H116+H118</f>
        <v>0</v>
      </c>
      <c r="I123" s="41"/>
      <c r="J123" s="41"/>
    </row>
    <row r="124" spans="1:10" ht="13.5" thickBot="1">
      <c r="A124" s="59" t="s">
        <v>55</v>
      </c>
      <c r="B124" s="53"/>
      <c r="C124" s="148">
        <v>0.25</v>
      </c>
      <c r="D124" s="135">
        <f>D123*$C$124</f>
        <v>0</v>
      </c>
      <c r="E124" s="127">
        <f>E123*$C$124</f>
        <v>0</v>
      </c>
      <c r="F124" s="127">
        <f>F123*$C$124</f>
        <v>0</v>
      </c>
      <c r="G124" s="127">
        <f>G123*$C$124</f>
        <v>0</v>
      </c>
      <c r="H124" s="127">
        <f>H123*$C$124</f>
        <v>0</v>
      </c>
      <c r="I124" s="13"/>
      <c r="J124" s="13"/>
    </row>
    <row r="125" spans="1:10" ht="13.5" thickBot="1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ht="12.75">
      <c r="B126" s="3"/>
    </row>
    <row r="127" spans="1:4" ht="15">
      <c r="A127" s="18" t="s">
        <v>37</v>
      </c>
      <c r="B127" s="18"/>
      <c r="D127" s="18"/>
    </row>
    <row r="128" spans="2:4" ht="12.75">
      <c r="B128" s="3"/>
      <c r="C128" s="4"/>
      <c r="D128" s="4"/>
    </row>
    <row r="129" spans="1:9" ht="51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9" ht="12.75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9" ht="12.75">
      <c r="A131" s="174" t="s">
        <v>36</v>
      </c>
      <c r="B131" s="201"/>
      <c r="C131" s="202"/>
      <c r="D131" s="124">
        <f aca="true" t="shared" si="6" ref="D131:D137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9" ht="12.75">
      <c r="A132" s="174" t="s">
        <v>54</v>
      </c>
      <c r="B132" s="201"/>
      <c r="C132" s="202"/>
      <c r="D132" s="124">
        <f t="shared" si="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9" ht="12.75">
      <c r="A133" s="174" t="s">
        <v>31</v>
      </c>
      <c r="B133" s="201"/>
      <c r="C133" s="202"/>
      <c r="D133" s="124">
        <f t="shared" si="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9" ht="12.75">
      <c r="A134" s="174" t="s">
        <v>40</v>
      </c>
      <c r="B134" s="201"/>
      <c r="C134" s="202"/>
      <c r="D134" s="124">
        <f t="shared" si="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9" ht="12.75">
      <c r="A135" s="174" t="s">
        <v>30</v>
      </c>
      <c r="B135" s="201"/>
      <c r="C135" s="202"/>
      <c r="D135" s="124">
        <f t="shared" si="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9" ht="12.75">
      <c r="A136" s="174" t="s">
        <v>32</v>
      </c>
      <c r="B136" s="201"/>
      <c r="C136" s="202"/>
      <c r="D136" s="124">
        <f t="shared" si="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9" ht="12.75">
      <c r="A137" s="174" t="s">
        <v>39</v>
      </c>
      <c r="B137" s="201"/>
      <c r="C137" s="202"/>
      <c r="D137" s="124">
        <f t="shared" si="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>
      <c r="A138" s="198" t="s">
        <v>111</v>
      </c>
      <c r="B138" s="206"/>
      <c r="C138" s="207"/>
      <c r="D138" s="124">
        <f>SUM(E138:H138)</f>
        <v>0</v>
      </c>
      <c r="E138" s="125">
        <f>SUM(E130:E137)</f>
        <v>0</v>
      </c>
      <c r="F138" s="125">
        <f>SUM(F130:F137)</f>
        <v>0</v>
      </c>
      <c r="G138" s="125">
        <f>SUM(G130:G137)</f>
        <v>0</v>
      </c>
      <c r="H138" s="125">
        <f>SUM(H130:H137)</f>
        <v>0</v>
      </c>
      <c r="I138" s="143"/>
      <c r="J138" s="134"/>
    </row>
    <row r="139" spans="1:10" ht="13.5" hidden="1" thickBot="1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134">
        <f>SUM(E139:G139)</f>
        <v>0</v>
      </c>
    </row>
    <row r="140" spans="1:10" ht="27.75" customHeight="1" thickBot="1">
      <c r="A140" s="208" t="s">
        <v>131</v>
      </c>
      <c r="B140" s="209"/>
      <c r="C140" s="210"/>
      <c r="D140" s="154">
        <f>SUM(D138:D139)</f>
        <v>0</v>
      </c>
      <c r="E140" s="155">
        <f>SUM(E138:E139)</f>
        <v>0</v>
      </c>
      <c r="F140" s="155">
        <f>SUM(F138:F139)</f>
        <v>0</v>
      </c>
      <c r="G140" s="155">
        <f>SUM(G138:G139)</f>
        <v>0</v>
      </c>
      <c r="H140" s="156">
        <f>SUM(H138:H139)</f>
        <v>0</v>
      </c>
      <c r="I140" s="143"/>
      <c r="J140" s="134">
        <f>SUM(E140:H140)</f>
        <v>0</v>
      </c>
    </row>
    <row r="141" spans="1:10" ht="13.5" customHeight="1" thickBot="1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>
      <c r="A142" s="214" t="s">
        <v>110</v>
      </c>
      <c r="B142" s="215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8" s="29" customFormat="1" ht="12.7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</row>
    <row r="146" ht="12.75">
      <c r="B146" s="3"/>
    </row>
    <row r="147" spans="1:2" ht="12.75">
      <c r="A147" s="20" t="s">
        <v>85</v>
      </c>
      <c r="B147" s="20"/>
    </row>
    <row r="148" ht="12.75">
      <c r="B148" s="3"/>
    </row>
    <row r="149" ht="12.75">
      <c r="B149" s="3"/>
    </row>
    <row r="150" ht="12.75" hidden="1">
      <c r="B150" s="28"/>
    </row>
    <row r="151" ht="14.25" hidden="1">
      <c r="B151" s="27">
        <v>0</v>
      </c>
    </row>
    <row r="152" ht="14.25" hidden="1">
      <c r="B152" s="27">
        <v>0.05</v>
      </c>
    </row>
    <row r="153" ht="14.25" hidden="1">
      <c r="B153" s="27">
        <v>0.15</v>
      </c>
    </row>
    <row r="154" ht="14.25" hidden="1"/>
  </sheetData>
  <sheetProtection sheet="1" objects="1" scenarios="1"/>
  <mergeCells count="139">
    <mergeCell ref="A138:C138"/>
    <mergeCell ref="A140:C140"/>
    <mergeCell ref="A141:C141"/>
    <mergeCell ref="A142:B142"/>
    <mergeCell ref="A121:C121"/>
    <mergeCell ref="A133:C133"/>
    <mergeCell ref="A134:C134"/>
    <mergeCell ref="A135:C135"/>
    <mergeCell ref="A136:C136"/>
    <mergeCell ref="A137:C137"/>
    <mergeCell ref="A116:C116"/>
    <mergeCell ref="A118:C118"/>
    <mergeCell ref="A115:C115"/>
    <mergeCell ref="A117:C117"/>
    <mergeCell ref="A119:C119"/>
    <mergeCell ref="A120:C120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9:C109"/>
    <mergeCell ref="A99:C99"/>
    <mergeCell ref="A100:C100"/>
    <mergeCell ref="A101:C101"/>
    <mergeCell ref="A102:C102"/>
    <mergeCell ref="A105:C105"/>
    <mergeCell ref="A106:C106"/>
    <mergeCell ref="A103:C103"/>
    <mergeCell ref="A104:C104"/>
    <mergeCell ref="B88:C88"/>
    <mergeCell ref="B89:C89"/>
    <mergeCell ref="B90:C90"/>
    <mergeCell ref="B91:C91"/>
    <mergeCell ref="A97:C97"/>
    <mergeCell ref="A98:C98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C24:D24"/>
    <mergeCell ref="C25:D25"/>
    <mergeCell ref="A22:B22"/>
    <mergeCell ref="A25:B25"/>
    <mergeCell ref="A24:B24"/>
    <mergeCell ref="B49:C4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C11:F11"/>
    <mergeCell ref="C12:F12"/>
    <mergeCell ref="C13:F13"/>
    <mergeCell ref="B37:C37"/>
    <mergeCell ref="B38:C38"/>
    <mergeCell ref="B39:C39"/>
    <mergeCell ref="E25:F25"/>
    <mergeCell ref="E26:F26"/>
    <mergeCell ref="C22:D22"/>
    <mergeCell ref="E22:F22"/>
    <mergeCell ref="C5:F5"/>
    <mergeCell ref="C6:F6"/>
    <mergeCell ref="C7:F7"/>
    <mergeCell ref="C8:F8"/>
    <mergeCell ref="C9:F9"/>
    <mergeCell ref="C10:F10"/>
    <mergeCell ref="A26:B26"/>
    <mergeCell ref="A18:B18"/>
    <mergeCell ref="C14:F14"/>
    <mergeCell ref="C15:F15"/>
    <mergeCell ref="C16:F16"/>
    <mergeCell ref="C17:F17"/>
    <mergeCell ref="C18:F18"/>
    <mergeCell ref="A14:B14"/>
    <mergeCell ref="A15:B15"/>
    <mergeCell ref="C23:D23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6:B16"/>
    <mergeCell ref="A17:B17"/>
    <mergeCell ref="A23:B23"/>
    <mergeCell ref="A5:B5"/>
    <mergeCell ref="A6:B6"/>
    <mergeCell ref="A7:B7"/>
    <mergeCell ref="A12:B12"/>
    <mergeCell ref="A13:B13"/>
  </mergeCells>
  <dataValidations count="1">
    <dataValidation type="list" allowBlank="1" showInputMessage="1" showErrorMessage="1" sqref="C142">
      <formula1>$B$151:$B$153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47" r:id="rId3"/>
  <headerFooter>
    <oddHeader>&amp;L&amp;"Arial,Tučné"&amp;12Příloha č. 5 -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view="pageLayout" zoomScaleNormal="80" workbookViewId="0" topLeftCell="A1">
      <selection activeCell="B2" sqref="B2"/>
    </sheetView>
  </sheetViews>
  <sheetFormatPr defaultColWidth="9.140625" defaultRowHeight="12.75"/>
  <cols>
    <col min="1" max="1" width="9.140625" style="3" customWidth="1"/>
    <col min="2" max="2" width="41.8515625" style="23" customWidth="1"/>
    <col min="3" max="3" width="14.57421875" style="3" customWidth="1"/>
    <col min="4" max="4" width="22.8515625" style="3" bestFit="1" customWidth="1"/>
    <col min="5" max="8" width="15.7109375" style="3" customWidth="1"/>
    <col min="9" max="9" width="24.7109375" style="3" customWidth="1"/>
    <col min="10" max="10" width="28.28125" style="3" customWidth="1"/>
    <col min="11" max="16384" width="9.140625" style="3" customWidth="1"/>
  </cols>
  <sheetData>
    <row r="1" spans="1:2" s="29" customFormat="1" ht="15">
      <c r="A1" s="160"/>
      <c r="B1" s="160"/>
    </row>
    <row r="2" ht="14.25"/>
    <row r="3" spans="1:3" ht="15.75">
      <c r="A3" s="60" t="s">
        <v>47</v>
      </c>
      <c r="B3" s="60"/>
      <c r="C3" s="60"/>
    </row>
    <row r="4" ht="8.25" customHeight="1"/>
    <row r="5" spans="1:6" s="24" customFormat="1" ht="30" customHeight="1">
      <c r="A5" s="216" t="s">
        <v>42</v>
      </c>
      <c r="B5" s="188"/>
      <c r="C5" s="179"/>
      <c r="D5" s="179"/>
      <c r="E5" s="180"/>
      <c r="F5" s="180"/>
    </row>
    <row r="6" spans="1:6" s="24" customFormat="1" ht="30" customHeight="1">
      <c r="A6" s="216" t="s">
        <v>46</v>
      </c>
      <c r="B6" s="188"/>
      <c r="C6" s="179"/>
      <c r="D6" s="179"/>
      <c r="E6" s="180"/>
      <c r="F6" s="180"/>
    </row>
    <row r="7" spans="1:6" s="24" customFormat="1" ht="30" customHeight="1">
      <c r="A7" s="216" t="s">
        <v>43</v>
      </c>
      <c r="B7" s="188"/>
      <c r="C7" s="179"/>
      <c r="D7" s="179"/>
      <c r="E7" s="180"/>
      <c r="F7" s="180"/>
    </row>
    <row r="8" spans="1:6" s="24" customFormat="1" ht="30" customHeight="1">
      <c r="A8" s="216" t="s">
        <v>50</v>
      </c>
      <c r="B8" s="188"/>
      <c r="C8" s="179"/>
      <c r="D8" s="179"/>
      <c r="E8" s="180"/>
      <c r="F8" s="180"/>
    </row>
    <row r="9" spans="1:6" s="24" customFormat="1" ht="30" customHeight="1">
      <c r="A9" s="216" t="s">
        <v>44</v>
      </c>
      <c r="B9" s="188"/>
      <c r="C9" s="179"/>
      <c r="D9" s="179"/>
      <c r="E9" s="180"/>
      <c r="F9" s="180"/>
    </row>
    <row r="10" spans="1:6" s="24" customFormat="1" ht="30" customHeight="1">
      <c r="A10" s="216" t="s">
        <v>45</v>
      </c>
      <c r="B10" s="188"/>
      <c r="C10" s="179"/>
      <c r="D10" s="179"/>
      <c r="E10" s="180"/>
      <c r="F10" s="180"/>
    </row>
    <row r="11" spans="1:6" s="24" customFormat="1" ht="30" customHeight="1">
      <c r="A11" s="216" t="s">
        <v>89</v>
      </c>
      <c r="B11" s="188"/>
      <c r="C11" s="179"/>
      <c r="D11" s="179"/>
      <c r="E11" s="180"/>
      <c r="F11" s="180"/>
    </row>
    <row r="12" spans="1:6" s="24" customFormat="1" ht="30" customHeight="1">
      <c r="A12" s="216" t="s">
        <v>93</v>
      </c>
      <c r="B12" s="188"/>
      <c r="C12" s="179"/>
      <c r="D12" s="179"/>
      <c r="E12" s="180"/>
      <c r="F12" s="180"/>
    </row>
    <row r="13" spans="1:6" s="24" customFormat="1" ht="42.75" customHeight="1">
      <c r="A13" s="216" t="s">
        <v>90</v>
      </c>
      <c r="B13" s="188"/>
      <c r="C13" s="179"/>
      <c r="D13" s="179"/>
      <c r="E13" s="180"/>
      <c r="F13" s="180"/>
    </row>
    <row r="14" spans="1:6" s="24" customFormat="1" ht="30" customHeight="1">
      <c r="A14" s="216" t="s">
        <v>49</v>
      </c>
      <c r="B14" s="188"/>
      <c r="C14" s="177">
        <f>SUM(C15:C18)</f>
        <v>0</v>
      </c>
      <c r="D14" s="177"/>
      <c r="E14" s="178"/>
      <c r="F14" s="178"/>
    </row>
    <row r="15" spans="1:6" s="24" customFormat="1" ht="14.25">
      <c r="A15" s="216" t="s">
        <v>86</v>
      </c>
      <c r="B15" s="188"/>
      <c r="C15" s="179"/>
      <c r="D15" s="179"/>
      <c r="E15" s="180"/>
      <c r="F15" s="180"/>
    </row>
    <row r="16" spans="1:6" s="24" customFormat="1" ht="14.25">
      <c r="A16" s="216" t="s">
        <v>87</v>
      </c>
      <c r="B16" s="188"/>
      <c r="C16" s="179"/>
      <c r="D16" s="179"/>
      <c r="E16" s="180"/>
      <c r="F16" s="180"/>
    </row>
    <row r="17" spans="1:6" s="24" customFormat="1" ht="14.25">
      <c r="A17" s="216" t="s">
        <v>88</v>
      </c>
      <c r="B17" s="188"/>
      <c r="C17" s="179"/>
      <c r="D17" s="179"/>
      <c r="E17" s="180"/>
      <c r="F17" s="180"/>
    </row>
    <row r="18" spans="1:6" s="24" customFormat="1" ht="14.25">
      <c r="A18" s="216" t="s">
        <v>127</v>
      </c>
      <c r="B18" s="188"/>
      <c r="C18" s="179"/>
      <c r="D18" s="179"/>
      <c r="E18" s="180"/>
      <c r="F18" s="180"/>
    </row>
    <row r="19" s="23" customFormat="1" ht="30" customHeight="1"/>
    <row r="20" spans="1:6" s="23" customFormat="1" ht="30" customHeight="1">
      <c r="A20" s="185" t="s">
        <v>91</v>
      </c>
      <c r="B20" s="186"/>
      <c r="C20" s="186"/>
      <c r="D20" s="186"/>
      <c r="E20" s="186"/>
      <c r="F20" s="186"/>
    </row>
    <row r="21" s="23" customFormat="1" ht="19.5" customHeight="1">
      <c r="B21" s="25"/>
    </row>
    <row r="22" spans="1:6" s="24" customFormat="1" ht="57" customHeight="1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6" ht="14.25">
      <c r="A23" s="166" t="s">
        <v>86</v>
      </c>
      <c r="B23" s="167"/>
      <c r="C23" s="189"/>
      <c r="D23" s="190"/>
      <c r="E23" s="189"/>
      <c r="F23" s="190"/>
    </row>
    <row r="24" spans="1:6" ht="14.25">
      <c r="A24" s="166" t="s">
        <v>87</v>
      </c>
      <c r="B24" s="167"/>
      <c r="C24" s="189"/>
      <c r="D24" s="190"/>
      <c r="E24" s="189"/>
      <c r="F24" s="190"/>
    </row>
    <row r="25" spans="1:6" ht="14.25">
      <c r="A25" s="166" t="s">
        <v>88</v>
      </c>
      <c r="B25" s="167"/>
      <c r="C25" s="189"/>
      <c r="D25" s="190"/>
      <c r="E25" s="189"/>
      <c r="F25" s="190"/>
    </row>
    <row r="26" spans="1:6" ht="15" customHeight="1">
      <c r="A26" s="166" t="s">
        <v>127</v>
      </c>
      <c r="B26" s="167"/>
      <c r="C26" s="189"/>
      <c r="D26" s="190"/>
      <c r="E26" s="189"/>
      <c r="F26" s="190"/>
    </row>
    <row r="27" ht="14.25" hidden="1"/>
    <row r="28" spans="1:6" ht="35.25" customHeight="1">
      <c r="A28" s="183" t="s">
        <v>130</v>
      </c>
      <c r="B28" s="184"/>
      <c r="C28" s="184"/>
      <c r="D28" s="184"/>
      <c r="E28" s="184"/>
      <c r="F28" s="184"/>
    </row>
    <row r="29" ht="14.25"/>
    <row r="30" ht="14.25"/>
    <row r="31" spans="1:8" ht="15.75">
      <c r="A31" s="60" t="s">
        <v>48</v>
      </c>
      <c r="B31" s="39"/>
      <c r="G31" s="5"/>
      <c r="H31" s="5"/>
    </row>
    <row r="32" spans="2:9" ht="15">
      <c r="B32" s="17"/>
      <c r="C32" s="1"/>
      <c r="D32" s="1"/>
      <c r="E32" s="1"/>
      <c r="F32" s="1"/>
      <c r="G32" s="5"/>
      <c r="H32" s="5"/>
      <c r="I32" s="1"/>
    </row>
    <row r="33" spans="1:8" ht="15">
      <c r="A33" s="21" t="s">
        <v>86</v>
      </c>
      <c r="B33" s="21"/>
      <c r="G33" s="5"/>
      <c r="H33" s="5"/>
    </row>
    <row r="34" spans="1:9" ht="24.75" thickBot="1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>
      <c r="A35" s="12">
        <v>1</v>
      </c>
      <c r="B35" s="187" t="s">
        <v>14</v>
      </c>
      <c r="C35" s="188"/>
      <c r="D35" s="125">
        <f>D36+D43</f>
        <v>0</v>
      </c>
      <c r="E35" s="125">
        <f>E36+E43</f>
        <v>0</v>
      </c>
      <c r="F35" s="125">
        <f>F36+F43</f>
        <v>0</v>
      </c>
      <c r="G35" s="137">
        <f>G36+G43</f>
        <v>0</v>
      </c>
      <c r="H35" s="33"/>
      <c r="I35" s="4"/>
    </row>
    <row r="36" spans="1:9" ht="13.5" thickBot="1">
      <c r="A36" s="14">
        <v>41275</v>
      </c>
      <c r="B36" s="187" t="s">
        <v>12</v>
      </c>
      <c r="C36" s="188"/>
      <c r="D36" s="138">
        <f>SUM(D37:D42)</f>
        <v>0</v>
      </c>
      <c r="E36" s="138">
        <f>SUM(E37:E42)</f>
        <v>0</v>
      </c>
      <c r="F36" s="138">
        <f>SUM(F37:F42)</f>
        <v>0</v>
      </c>
      <c r="G36" s="139">
        <f>SUM(G37:G42)</f>
        <v>0</v>
      </c>
      <c r="H36" s="62"/>
      <c r="I36" s="4"/>
    </row>
    <row r="37" spans="1:8" ht="12.75">
      <c r="A37" s="15" t="s">
        <v>16</v>
      </c>
      <c r="B37" s="181" t="s">
        <v>34</v>
      </c>
      <c r="C37" s="182"/>
      <c r="D37" s="142"/>
      <c r="E37" s="142"/>
      <c r="F37" s="142"/>
      <c r="G37" s="140">
        <f aca="true" t="shared" si="0" ref="G37:G42">SUM(D37:F37)</f>
        <v>0</v>
      </c>
      <c r="H37" s="33"/>
    </row>
    <row r="38" spans="1:8" ht="12.7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0"/>
        <v>0</v>
      </c>
      <c r="H38" s="33"/>
    </row>
    <row r="39" spans="1:8" ht="12.7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0"/>
        <v>0</v>
      </c>
      <c r="H39" s="33"/>
    </row>
    <row r="40" spans="1:8" ht="12.7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0"/>
        <v>0</v>
      </c>
      <c r="H40" s="33"/>
    </row>
    <row r="41" spans="1:8" ht="12.7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0"/>
        <v>0</v>
      </c>
      <c r="H41" s="33"/>
    </row>
    <row r="42" spans="1:8" ht="13.5" thickBot="1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0"/>
        <v>0</v>
      </c>
      <c r="H42" s="33"/>
    </row>
    <row r="43" spans="1:9" ht="13.5" thickBot="1">
      <c r="A43" s="14">
        <v>41306</v>
      </c>
      <c r="B43" s="187" t="s">
        <v>13</v>
      </c>
      <c r="C43" s="195"/>
      <c r="D43" s="125">
        <f>SUM(D44:D46)</f>
        <v>0</v>
      </c>
      <c r="E43" s="125">
        <f>SUM(E44:E46)</f>
        <v>0</v>
      </c>
      <c r="F43" s="125">
        <f>SUM(F44:F46)</f>
        <v>0</v>
      </c>
      <c r="G43" s="137">
        <f>SUM(G44:G46)</f>
        <v>0</v>
      </c>
      <c r="H43" s="33"/>
      <c r="I43" s="4"/>
    </row>
    <row r="44" spans="1:8" ht="12.7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8" ht="12.7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8" ht="12.7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2:8" ht="15">
      <c r="B47" s="6"/>
      <c r="G47" s="5"/>
      <c r="H47" s="63"/>
    </row>
    <row r="48" spans="1:8" ht="15">
      <c r="A48" s="21" t="s">
        <v>87</v>
      </c>
      <c r="B48" s="21"/>
      <c r="G48" s="5"/>
      <c r="H48" s="63"/>
    </row>
    <row r="49" spans="1:9" ht="24.75" thickBot="1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>
      <c r="A50" s="12">
        <v>1</v>
      </c>
      <c r="B50" s="187" t="s">
        <v>14</v>
      </c>
      <c r="C50" s="188"/>
      <c r="D50" s="125">
        <f>D51+D58</f>
        <v>0</v>
      </c>
      <c r="E50" s="125">
        <f>E51+E58</f>
        <v>0</v>
      </c>
      <c r="F50" s="125">
        <f>F51+F58</f>
        <v>0</v>
      </c>
      <c r="G50" s="137">
        <f>G51+G58</f>
        <v>0</v>
      </c>
      <c r="H50" s="33"/>
      <c r="I50" s="4"/>
    </row>
    <row r="51" spans="1:9" ht="13.5" thickBot="1">
      <c r="A51" s="14">
        <v>41275</v>
      </c>
      <c r="B51" s="187" t="s">
        <v>12</v>
      </c>
      <c r="C51" s="188"/>
      <c r="D51" s="138">
        <f>SUM(D52:D57)</f>
        <v>0</v>
      </c>
      <c r="E51" s="138">
        <f>SUM(E52:E57)</f>
        <v>0</v>
      </c>
      <c r="F51" s="138">
        <f>SUM(F52:F57)</f>
        <v>0</v>
      </c>
      <c r="G51" s="139">
        <f>SUM(G52:G57)</f>
        <v>0</v>
      </c>
      <c r="H51" s="62"/>
      <c r="I51" s="4"/>
    </row>
    <row r="52" spans="1:8" ht="12.75">
      <c r="A52" s="15" t="s">
        <v>16</v>
      </c>
      <c r="B52" s="181" t="s">
        <v>34</v>
      </c>
      <c r="C52" s="182"/>
      <c r="D52" s="142"/>
      <c r="E52" s="142"/>
      <c r="F52" s="142"/>
      <c r="G52" s="140">
        <f aca="true" t="shared" si="1" ref="G52:G57">SUM(D52:F52)</f>
        <v>0</v>
      </c>
      <c r="H52" s="33"/>
    </row>
    <row r="53" spans="1:8" ht="12.7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1"/>
        <v>0</v>
      </c>
      <c r="H53" s="33"/>
    </row>
    <row r="54" spans="1:8" ht="12.7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1"/>
        <v>0</v>
      </c>
      <c r="H54" s="33"/>
    </row>
    <row r="55" spans="1:8" ht="12.7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1"/>
        <v>0</v>
      </c>
      <c r="H55" s="33"/>
    </row>
    <row r="56" spans="1:8" ht="12.7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1"/>
        <v>0</v>
      </c>
      <c r="H56" s="33"/>
    </row>
    <row r="57" spans="1:8" ht="13.5" thickBot="1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1"/>
        <v>0</v>
      </c>
      <c r="H57" s="33"/>
    </row>
    <row r="58" spans="1:9" ht="13.5" thickBot="1">
      <c r="A58" s="14">
        <v>41306</v>
      </c>
      <c r="B58" s="187" t="s">
        <v>13</v>
      </c>
      <c r="C58" s="195"/>
      <c r="D58" s="125">
        <f>SUM(D59:D61)</f>
        <v>0</v>
      </c>
      <c r="E58" s="125">
        <f>SUM(E59:E61)</f>
        <v>0</v>
      </c>
      <c r="F58" s="125">
        <f>SUM(F59:F61)</f>
        <v>0</v>
      </c>
      <c r="G58" s="137">
        <f>SUM(G59:G61)</f>
        <v>0</v>
      </c>
      <c r="H58" s="33"/>
      <c r="I58" s="4"/>
    </row>
    <row r="59" spans="1:8" ht="12.7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8" ht="12.7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8" ht="12.7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2:8" ht="15">
      <c r="B62" s="6"/>
      <c r="G62" s="5"/>
      <c r="H62" s="63"/>
    </row>
    <row r="63" spans="1:8" ht="15">
      <c r="A63" s="21" t="s">
        <v>88</v>
      </c>
      <c r="B63" s="21"/>
      <c r="G63" s="5"/>
      <c r="H63" s="63"/>
    </row>
    <row r="64" spans="1:9" ht="24.75" thickBot="1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>
      <c r="A65" s="12">
        <v>1</v>
      </c>
      <c r="B65" s="187" t="s">
        <v>14</v>
      </c>
      <c r="C65" s="188"/>
      <c r="D65" s="125">
        <f>D66+D73</f>
        <v>0</v>
      </c>
      <c r="E65" s="125">
        <f>E66+E73</f>
        <v>0</v>
      </c>
      <c r="F65" s="125">
        <f>F66+F73</f>
        <v>0</v>
      </c>
      <c r="G65" s="137">
        <f>G66+G73</f>
        <v>0</v>
      </c>
      <c r="H65" s="33"/>
      <c r="I65" s="4"/>
    </row>
    <row r="66" spans="1:9" ht="13.5" thickBot="1">
      <c r="A66" s="14">
        <v>41275</v>
      </c>
      <c r="B66" s="187" t="s">
        <v>12</v>
      </c>
      <c r="C66" s="188"/>
      <c r="D66" s="138">
        <f>SUM(D67:D72)</f>
        <v>0</v>
      </c>
      <c r="E66" s="138">
        <f>SUM(E67:E72)</f>
        <v>0</v>
      </c>
      <c r="F66" s="138">
        <f>SUM(F67:F72)</f>
        <v>0</v>
      </c>
      <c r="G66" s="139">
        <f>SUM(G67:G72)</f>
        <v>0</v>
      </c>
      <c r="H66" s="62"/>
      <c r="I66" s="4"/>
    </row>
    <row r="67" spans="1:8" ht="12.75">
      <c r="A67" s="15" t="s">
        <v>16</v>
      </c>
      <c r="B67" s="181" t="s">
        <v>34</v>
      </c>
      <c r="C67" s="182"/>
      <c r="D67" s="142"/>
      <c r="E67" s="142"/>
      <c r="F67" s="142"/>
      <c r="G67" s="140">
        <f aca="true" t="shared" si="2" ref="G67:G72">SUM(D67:F67)</f>
        <v>0</v>
      </c>
      <c r="H67" s="33"/>
    </row>
    <row r="68" spans="1:8" ht="12.7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2"/>
        <v>0</v>
      </c>
      <c r="H68" s="33"/>
    </row>
    <row r="69" spans="1:8" ht="12.7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2"/>
        <v>0</v>
      </c>
      <c r="H69" s="33"/>
    </row>
    <row r="70" spans="1:8" ht="12.7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2"/>
        <v>0</v>
      </c>
      <c r="H70" s="33"/>
    </row>
    <row r="71" spans="1:8" ht="12.7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2"/>
        <v>0</v>
      </c>
      <c r="H71" s="33"/>
    </row>
    <row r="72" spans="1:8" ht="13.5" thickBot="1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2"/>
        <v>0</v>
      </c>
      <c r="H72" s="33"/>
    </row>
    <row r="73" spans="1:9" ht="13.5" thickBot="1">
      <c r="A73" s="14">
        <v>41306</v>
      </c>
      <c r="B73" s="187" t="s">
        <v>13</v>
      </c>
      <c r="C73" s="195"/>
      <c r="D73" s="125">
        <f>SUM(D74:D76)</f>
        <v>0</v>
      </c>
      <c r="E73" s="125">
        <f>SUM(E74:E76)</f>
        <v>0</v>
      </c>
      <c r="F73" s="125">
        <f>SUM(F74:F76)</f>
        <v>0</v>
      </c>
      <c r="G73" s="137">
        <f>SUM(G74:G76)</f>
        <v>0</v>
      </c>
      <c r="H73" s="33"/>
      <c r="I73" s="4"/>
    </row>
    <row r="74" spans="1:8" ht="12.7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8" ht="12.7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8" ht="12.7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2:8" ht="15">
      <c r="B77" s="6"/>
      <c r="G77" s="5"/>
      <c r="H77" s="5"/>
    </row>
    <row r="78" spans="1:8" ht="15">
      <c r="A78" s="21" t="s">
        <v>127</v>
      </c>
      <c r="B78" s="21"/>
      <c r="G78" s="5"/>
      <c r="H78" s="5"/>
    </row>
    <row r="79" spans="1:9" ht="24.75" thickBot="1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>
      <c r="A80" s="12">
        <v>1</v>
      </c>
      <c r="B80" s="187" t="s">
        <v>14</v>
      </c>
      <c r="C80" s="188"/>
      <c r="D80" s="125">
        <f>D81+D88</f>
        <v>0</v>
      </c>
      <c r="E80" s="125">
        <f>E81+E88</f>
        <v>0</v>
      </c>
      <c r="F80" s="125">
        <f>F81+F88</f>
        <v>0</v>
      </c>
      <c r="G80" s="137">
        <f>G81+G88</f>
        <v>0</v>
      </c>
      <c r="H80" s="33"/>
      <c r="I80" s="4"/>
    </row>
    <row r="81" spans="1:9" ht="13.5" thickBot="1">
      <c r="A81" s="14">
        <v>41275</v>
      </c>
      <c r="B81" s="187" t="s">
        <v>12</v>
      </c>
      <c r="C81" s="188"/>
      <c r="D81" s="138">
        <f>SUM(D82:D87)</f>
        <v>0</v>
      </c>
      <c r="E81" s="138">
        <f>SUM(E82:E87)</f>
        <v>0</v>
      </c>
      <c r="F81" s="138">
        <f>SUM(F82:F87)</f>
        <v>0</v>
      </c>
      <c r="G81" s="139">
        <f>SUM(G82:G87)</f>
        <v>0</v>
      </c>
      <c r="H81" s="62"/>
      <c r="I81" s="4"/>
    </row>
    <row r="82" spans="1:8" ht="12.75">
      <c r="A82" s="15" t="s">
        <v>16</v>
      </c>
      <c r="B82" s="181" t="s">
        <v>34</v>
      </c>
      <c r="C82" s="182"/>
      <c r="D82" s="142"/>
      <c r="E82" s="142"/>
      <c r="F82" s="142"/>
      <c r="G82" s="140">
        <f aca="true" t="shared" si="3" ref="G82:G87">SUM(D82:F82)</f>
        <v>0</v>
      </c>
      <c r="H82" s="33"/>
    </row>
    <row r="83" spans="1:8" ht="12.7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3"/>
        <v>0</v>
      </c>
      <c r="H83" s="33"/>
    </row>
    <row r="84" spans="1:8" ht="12.7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3"/>
        <v>0</v>
      </c>
      <c r="H84" s="33"/>
    </row>
    <row r="85" spans="1:8" ht="12.7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3"/>
        <v>0</v>
      </c>
      <c r="H85" s="33"/>
    </row>
    <row r="86" spans="1:8" ht="12.7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3"/>
        <v>0</v>
      </c>
      <c r="H86" s="33"/>
    </row>
    <row r="87" spans="1:8" ht="13.5" thickBot="1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3"/>
        <v>0</v>
      </c>
      <c r="H87" s="33"/>
    </row>
    <row r="88" spans="1:9" ht="13.5" thickBot="1">
      <c r="A88" s="14">
        <v>41306</v>
      </c>
      <c r="B88" s="187" t="s">
        <v>13</v>
      </c>
      <c r="C88" s="195"/>
      <c r="D88" s="125">
        <f>SUM(D89:D91)</f>
        <v>0</v>
      </c>
      <c r="E88" s="125">
        <f>SUM(E89:E91)</f>
        <v>0</v>
      </c>
      <c r="F88" s="125">
        <f>SUM(F89:F91)</f>
        <v>0</v>
      </c>
      <c r="G88" s="137">
        <f>SUM(G89:G91)</f>
        <v>0</v>
      </c>
      <c r="H88" s="33"/>
      <c r="I88" s="4"/>
    </row>
    <row r="89" spans="1:8" ht="12.7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8" ht="12.7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8" ht="12.7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ht="14.25"/>
    <row r="93" spans="1:3" ht="15.75">
      <c r="A93" s="2" t="s">
        <v>35</v>
      </c>
      <c r="B93" s="2"/>
      <c r="C93" s="2"/>
    </row>
    <row r="94" ht="15.75">
      <c r="B94" s="2"/>
    </row>
    <row r="95" spans="1:2" ht="15">
      <c r="A95" s="18" t="s">
        <v>92</v>
      </c>
      <c r="B95" s="18"/>
    </row>
    <row r="96" spans="2:3" ht="15">
      <c r="B96" s="3"/>
      <c r="C96" s="18"/>
    </row>
    <row r="97" spans="1:10" ht="51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>
      <c r="A98" s="198" t="s">
        <v>52</v>
      </c>
      <c r="B98" s="201"/>
      <c r="C98" s="202"/>
      <c r="D98" s="124">
        <f>SUM(E98:H98)</f>
        <v>0</v>
      </c>
      <c r="E98" s="125">
        <f>SUM(E99:E102)</f>
        <v>0</v>
      </c>
      <c r="F98" s="125">
        <f>SUM(F99:F102)</f>
        <v>0</v>
      </c>
      <c r="G98" s="125">
        <f>SUM(G99:G102)</f>
        <v>0</v>
      </c>
      <c r="H98" s="125">
        <f>SUM(H99:H102)</f>
        <v>0</v>
      </c>
      <c r="I98" s="13"/>
      <c r="J98" s="13"/>
    </row>
    <row r="99" spans="1:10" ht="12.75">
      <c r="A99" s="174" t="s">
        <v>51</v>
      </c>
      <c r="B99" s="201"/>
      <c r="C99" s="202"/>
      <c r="D99" s="124">
        <f aca="true" t="shared" si="4" ref="D99:D122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>
      <c r="A100" s="174" t="s">
        <v>26</v>
      </c>
      <c r="B100" s="201"/>
      <c r="C100" s="202"/>
      <c r="D100" s="124">
        <f t="shared" si="4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>
      <c r="A101" s="174" t="s">
        <v>27</v>
      </c>
      <c r="B101" s="201"/>
      <c r="C101" s="202"/>
      <c r="D101" s="124">
        <f t="shared" si="4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>
      <c r="A102" s="174" t="s">
        <v>28</v>
      </c>
      <c r="B102" s="201"/>
      <c r="C102" s="202"/>
      <c r="D102" s="124">
        <f t="shared" si="4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>
      <c r="A103" s="198" t="s">
        <v>57</v>
      </c>
      <c r="B103" s="201"/>
      <c r="C103" s="202"/>
      <c r="D103" s="124">
        <f t="shared" si="4"/>
        <v>0</v>
      </c>
      <c r="E103" s="125">
        <f>E104</f>
        <v>0</v>
      </c>
      <c r="F103" s="125">
        <f>F104</f>
        <v>0</v>
      </c>
      <c r="G103" s="125">
        <f>G104</f>
        <v>0</v>
      </c>
      <c r="H103" s="125">
        <f>H104</f>
        <v>0</v>
      </c>
      <c r="I103" s="13"/>
      <c r="J103" s="13"/>
    </row>
    <row r="104" spans="1:10" ht="12.75">
      <c r="A104" s="198" t="s">
        <v>58</v>
      </c>
      <c r="B104" s="201"/>
      <c r="C104" s="202"/>
      <c r="D104" s="124">
        <f t="shared" si="4"/>
        <v>0</v>
      </c>
      <c r="E104" s="125">
        <f>SUM(E105:E108)</f>
        <v>0</v>
      </c>
      <c r="F104" s="125">
        <f>SUM(F105:F108)</f>
        <v>0</v>
      </c>
      <c r="G104" s="125">
        <f>SUM(G105:G108)</f>
        <v>0</v>
      </c>
      <c r="H104" s="125">
        <f>SUM(H105:H108)</f>
        <v>0</v>
      </c>
      <c r="I104" s="13"/>
      <c r="J104" s="13"/>
    </row>
    <row r="105" spans="1:10" ht="12.75">
      <c r="A105" s="174" t="s">
        <v>59</v>
      </c>
      <c r="B105" s="201"/>
      <c r="C105" s="202"/>
      <c r="D105" s="124">
        <f t="shared" si="4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>
      <c r="A106" s="174" t="s">
        <v>60</v>
      </c>
      <c r="B106" s="201"/>
      <c r="C106" s="202"/>
      <c r="D106" s="124">
        <f t="shared" si="4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>
      <c r="A107" s="174" t="s">
        <v>76</v>
      </c>
      <c r="B107" s="201"/>
      <c r="C107" s="202"/>
      <c r="D107" s="124">
        <f t="shared" si="4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>
      <c r="A108" s="174" t="s">
        <v>64</v>
      </c>
      <c r="B108" s="201"/>
      <c r="C108" s="202"/>
      <c r="D108" s="124">
        <f t="shared" si="4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>
      <c r="A109" s="198" t="s">
        <v>56</v>
      </c>
      <c r="B109" s="201"/>
      <c r="C109" s="202"/>
      <c r="D109" s="124">
        <f t="shared" si="4"/>
        <v>0</v>
      </c>
      <c r="E109" s="125">
        <f>SUM(E110:E115)</f>
        <v>0</v>
      </c>
      <c r="F109" s="125">
        <f>SUM(F110:F115)</f>
        <v>0</v>
      </c>
      <c r="G109" s="125">
        <f>SUM(G110:G115)</f>
        <v>0</v>
      </c>
      <c r="H109" s="125">
        <f>SUM(H110:H115)</f>
        <v>0</v>
      </c>
      <c r="I109" s="13"/>
      <c r="J109" s="13"/>
    </row>
    <row r="110" spans="1:10" ht="12.75">
      <c r="A110" s="174" t="s">
        <v>67</v>
      </c>
      <c r="B110" s="201"/>
      <c r="C110" s="202"/>
      <c r="D110" s="124">
        <f t="shared" si="4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>
      <c r="A111" s="174" t="s">
        <v>68</v>
      </c>
      <c r="B111" s="201"/>
      <c r="C111" s="202"/>
      <c r="D111" s="124">
        <f t="shared" si="4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>
      <c r="A112" s="174" t="s">
        <v>69</v>
      </c>
      <c r="B112" s="201"/>
      <c r="C112" s="202"/>
      <c r="D112" s="124">
        <f t="shared" si="4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>
      <c r="A113" s="174" t="s">
        <v>70</v>
      </c>
      <c r="B113" s="201"/>
      <c r="C113" s="202"/>
      <c r="D113" s="124">
        <f t="shared" si="4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>
      <c r="A114" s="174" t="s">
        <v>71</v>
      </c>
      <c r="B114" s="201"/>
      <c r="C114" s="202"/>
      <c r="D114" s="124">
        <f t="shared" si="4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>
      <c r="A115" s="174" t="s">
        <v>72</v>
      </c>
      <c r="B115" s="201"/>
      <c r="C115" s="202"/>
      <c r="D115" s="124">
        <f t="shared" si="4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>
      <c r="A116" s="198" t="s">
        <v>61</v>
      </c>
      <c r="B116" s="201"/>
      <c r="C116" s="202"/>
      <c r="D116" s="124">
        <f t="shared" si="4"/>
        <v>0</v>
      </c>
      <c r="E116" s="125">
        <f>E117</f>
        <v>0</v>
      </c>
      <c r="F116" s="125">
        <f>F117</f>
        <v>0</v>
      </c>
      <c r="G116" s="125">
        <f>G117</f>
        <v>0</v>
      </c>
      <c r="H116" s="125">
        <f>H117</f>
        <v>0</v>
      </c>
      <c r="I116" s="19"/>
      <c r="J116" s="19"/>
    </row>
    <row r="117" spans="1:10" ht="12.75">
      <c r="A117" s="174" t="s">
        <v>63</v>
      </c>
      <c r="B117" s="201"/>
      <c r="C117" s="202"/>
      <c r="D117" s="124">
        <f t="shared" si="4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>
      <c r="A118" s="198" t="s">
        <v>62</v>
      </c>
      <c r="B118" s="201"/>
      <c r="C118" s="202"/>
      <c r="D118" s="124">
        <f t="shared" si="4"/>
        <v>0</v>
      </c>
      <c r="E118" s="125">
        <f>SUM(E119:E122)</f>
        <v>0</v>
      </c>
      <c r="F118" s="125">
        <f>SUM(F119:F122)</f>
        <v>0</v>
      </c>
      <c r="G118" s="125">
        <f>SUM(G119:G122)</f>
        <v>0</v>
      </c>
      <c r="H118" s="125">
        <f>SUM(H119:H122)</f>
        <v>0</v>
      </c>
      <c r="I118" s="19"/>
      <c r="J118" s="19"/>
    </row>
    <row r="119" spans="1:10" ht="12.75">
      <c r="A119" s="174" t="s">
        <v>73</v>
      </c>
      <c r="B119" s="201"/>
      <c r="C119" s="202"/>
      <c r="D119" s="124">
        <f t="shared" si="4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>
      <c r="A120" s="174" t="s">
        <v>140</v>
      </c>
      <c r="B120" s="201"/>
      <c r="C120" s="202"/>
      <c r="D120" s="124">
        <f t="shared" si="4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>
      <c r="A121" s="174" t="s">
        <v>74</v>
      </c>
      <c r="B121" s="201"/>
      <c r="C121" s="202"/>
      <c r="D121" s="124">
        <f t="shared" si="4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>
      <c r="A122" s="174" t="s">
        <v>75</v>
      </c>
      <c r="B122" s="201"/>
      <c r="C122" s="202"/>
      <c r="D122" s="124">
        <f t="shared" si="4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>
      <c r="A123" s="198" t="s">
        <v>66</v>
      </c>
      <c r="B123" s="201"/>
      <c r="C123" s="202"/>
      <c r="D123" s="126">
        <f>SUM(E123:H123)</f>
        <v>0</v>
      </c>
      <c r="E123" s="127">
        <f>E98+E103+E109+E116+E118</f>
        <v>0</v>
      </c>
      <c r="F123" s="127">
        <f>F98+F103+F109+F116+F118</f>
        <v>0</v>
      </c>
      <c r="G123" s="127">
        <f>G98+G103+G109+G116+G118</f>
        <v>0</v>
      </c>
      <c r="H123" s="127">
        <f>H98+H103+H109+H116+H118</f>
        <v>0</v>
      </c>
      <c r="I123" s="41"/>
      <c r="J123" s="41"/>
    </row>
    <row r="124" spans="1:10" ht="13.5" thickBot="1">
      <c r="A124" s="59" t="s">
        <v>55</v>
      </c>
      <c r="B124" s="53"/>
      <c r="C124" s="162">
        <v>0.25</v>
      </c>
      <c r="D124" s="135">
        <f>D123*$C$124</f>
        <v>0</v>
      </c>
      <c r="E124" s="127">
        <f>E123*$C$124</f>
        <v>0</v>
      </c>
      <c r="F124" s="127">
        <f>F123*$C$124</f>
        <v>0</v>
      </c>
      <c r="G124" s="127">
        <f>G123*$C$124</f>
        <v>0</v>
      </c>
      <c r="H124" s="127">
        <f>H123*$C$124</f>
        <v>0</v>
      </c>
      <c r="I124" s="13"/>
      <c r="J124" s="13"/>
    </row>
    <row r="125" spans="1:10" ht="13.5" thickBot="1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ht="12.75">
      <c r="B126" s="3"/>
    </row>
    <row r="127" spans="1:4" ht="15">
      <c r="A127" s="18" t="s">
        <v>37</v>
      </c>
      <c r="B127" s="18"/>
      <c r="D127" s="18"/>
    </row>
    <row r="128" spans="2:4" ht="12.75">
      <c r="B128" s="3"/>
      <c r="C128" s="4"/>
      <c r="D128" s="4"/>
    </row>
    <row r="129" spans="1:9" ht="51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9" ht="12.75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9" ht="12.75">
      <c r="A131" s="174" t="s">
        <v>36</v>
      </c>
      <c r="B131" s="201"/>
      <c r="C131" s="202"/>
      <c r="D131" s="124">
        <f aca="true" t="shared" si="5" ref="D131:D13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9" ht="12.75">
      <c r="A132" s="174" t="s">
        <v>54</v>
      </c>
      <c r="B132" s="201"/>
      <c r="C132" s="202"/>
      <c r="D132" s="124">
        <f t="shared" si="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9" ht="12.75">
      <c r="A133" s="174" t="s">
        <v>31</v>
      </c>
      <c r="B133" s="201"/>
      <c r="C133" s="202"/>
      <c r="D133" s="124">
        <f t="shared" si="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9" ht="12.75">
      <c r="A134" s="174" t="s">
        <v>40</v>
      </c>
      <c r="B134" s="201"/>
      <c r="C134" s="202"/>
      <c r="D134" s="124">
        <f t="shared" si="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9" ht="12.75">
      <c r="A135" s="174" t="s">
        <v>30</v>
      </c>
      <c r="B135" s="201"/>
      <c r="C135" s="202"/>
      <c r="D135" s="124">
        <f t="shared" si="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9" ht="12.75">
      <c r="A136" s="174" t="s">
        <v>32</v>
      </c>
      <c r="B136" s="201"/>
      <c r="C136" s="202"/>
      <c r="D136" s="124">
        <f t="shared" si="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9" ht="12.75">
      <c r="A137" s="174" t="s">
        <v>39</v>
      </c>
      <c r="B137" s="201"/>
      <c r="C137" s="202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9" ht="13.5" thickBot="1">
      <c r="A138" s="198" t="s">
        <v>111</v>
      </c>
      <c r="B138" s="206"/>
      <c r="C138" s="207"/>
      <c r="D138" s="124">
        <f>SUM(E138:H138)</f>
        <v>0</v>
      </c>
      <c r="E138" s="125">
        <f>SUM(E130:E137)</f>
        <v>0</v>
      </c>
      <c r="F138" s="125">
        <f>SUM(F130:F137)</f>
        <v>0</v>
      </c>
      <c r="G138" s="125">
        <f>SUM(G130:G137)</f>
        <v>0</v>
      </c>
      <c r="H138" s="125">
        <f>SUM(H130:H137)</f>
        <v>0</v>
      </c>
      <c r="I138" s="143"/>
    </row>
    <row r="139" spans="1:10" ht="13.5" hidden="1" thickBot="1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8.5" customHeight="1" thickBot="1">
      <c r="A140" s="217" t="s">
        <v>132</v>
      </c>
      <c r="B140" s="212"/>
      <c r="C140" s="213"/>
      <c r="D140" s="157">
        <f>SUM(D138:D139)</f>
        <v>0</v>
      </c>
      <c r="E140" s="158">
        <f>SUM(E138:E139)</f>
        <v>0</v>
      </c>
      <c r="F140" s="158">
        <f>SUM(F138:F139)</f>
        <v>0</v>
      </c>
      <c r="G140" s="158">
        <f>SUM(G138:G139)</f>
        <v>0</v>
      </c>
      <c r="H140" s="159">
        <f>SUM(H138:H139)</f>
        <v>0</v>
      </c>
      <c r="I140" s="143"/>
      <c r="J140" s="134">
        <f>SUM(E140:H140)</f>
        <v>0</v>
      </c>
    </row>
    <row r="141" spans="1:10" ht="13.5" customHeight="1" thickBot="1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9" s="29" customFormat="1" ht="12.75">
      <c r="A144" s="168" t="s">
        <v>144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ht="12.75">
      <c r="B146" s="3"/>
    </row>
    <row r="147" spans="1:2" ht="12.75">
      <c r="A147" s="20" t="s">
        <v>85</v>
      </c>
      <c r="B147" s="20"/>
    </row>
    <row r="148" ht="12.75">
      <c r="B148" s="3"/>
    </row>
    <row r="149" ht="12.75">
      <c r="B149" s="3"/>
    </row>
    <row r="150" ht="12.75" hidden="1">
      <c r="B150" s="28"/>
    </row>
    <row r="151" ht="14.25" hidden="1">
      <c r="B151" s="27">
        <v>0</v>
      </c>
    </row>
    <row r="152" ht="14.25" hidden="1">
      <c r="B152" s="27">
        <v>0.05</v>
      </c>
    </row>
    <row r="153" ht="14.25" hidden="1">
      <c r="B153" s="27">
        <v>0.15</v>
      </c>
    </row>
    <row r="154" ht="14.25" hidden="1"/>
  </sheetData>
  <sheetProtection sheet="1" objects="1" scenarios="1"/>
  <mergeCells count="139">
    <mergeCell ref="A135:C135"/>
    <mergeCell ref="A138:C138"/>
    <mergeCell ref="A140:C140"/>
    <mergeCell ref="A141:C141"/>
    <mergeCell ref="A142:B142"/>
    <mergeCell ref="A123:C123"/>
    <mergeCell ref="A144:C145"/>
    <mergeCell ref="A125:C125"/>
    <mergeCell ref="A129:C129"/>
    <mergeCell ref="A130:C130"/>
    <mergeCell ref="A131:C131"/>
    <mergeCell ref="A116:C116"/>
    <mergeCell ref="A118:C118"/>
    <mergeCell ref="A114:C114"/>
    <mergeCell ref="A109:C109"/>
    <mergeCell ref="A136:C136"/>
    <mergeCell ref="A137:C137"/>
    <mergeCell ref="A122:C122"/>
    <mergeCell ref="A132:C132"/>
    <mergeCell ref="A133:C133"/>
    <mergeCell ref="A134:C134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A13:B13"/>
    <mergeCell ref="A14:B14"/>
    <mergeCell ref="A15:B15"/>
    <mergeCell ref="A16:B16"/>
    <mergeCell ref="A17:B17"/>
    <mergeCell ref="A18:B18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B43:C43"/>
    <mergeCell ref="B44:C44"/>
    <mergeCell ref="B35:C35"/>
    <mergeCell ref="B36:C36"/>
    <mergeCell ref="B37:C37"/>
    <mergeCell ref="B38:C38"/>
    <mergeCell ref="B39:C39"/>
    <mergeCell ref="E23:F23"/>
    <mergeCell ref="A28:F28"/>
    <mergeCell ref="B34:C34"/>
    <mergeCell ref="B40:C40"/>
    <mergeCell ref="B41:C41"/>
    <mergeCell ref="B42:C42"/>
    <mergeCell ref="E25:F25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C10:F10"/>
    <mergeCell ref="C11:F11"/>
    <mergeCell ref="C12:F12"/>
    <mergeCell ref="C5:F5"/>
    <mergeCell ref="C6:F6"/>
    <mergeCell ref="C7:F7"/>
    <mergeCell ref="C8:F8"/>
    <mergeCell ref="C9:F9"/>
  </mergeCells>
  <printOptions/>
  <pageMargins left="0.7" right="0.7" top="0.787401575" bottom="0.787401575" header="0.3" footer="0.3"/>
  <pageSetup fitToHeight="0" fitToWidth="1" horizontalDpi="600" verticalDpi="600" orientation="portrait" paperSize="9" scale="47" r:id="rId3"/>
  <headerFooter>
    <oddHeader>&amp;L&amp;"Arial,Tučné"&amp;12Příloha č. 5 -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view="pageLayout" zoomScaleNormal="80" workbookViewId="0" topLeftCell="A1">
      <selection activeCell="E145" sqref="E145"/>
    </sheetView>
  </sheetViews>
  <sheetFormatPr defaultColWidth="9.140625" defaultRowHeight="12.75"/>
  <cols>
    <col min="1" max="1" width="9.140625" style="3" customWidth="1"/>
    <col min="2" max="2" width="41.8515625" style="23" customWidth="1"/>
    <col min="3" max="3" width="14.28125" style="3" customWidth="1"/>
    <col min="4" max="4" width="22.8515625" style="3" bestFit="1" customWidth="1"/>
    <col min="5" max="8" width="15.7109375" style="3" customWidth="1"/>
    <col min="9" max="9" width="24.7109375" style="3" customWidth="1"/>
    <col min="10" max="10" width="28.28125" style="3" customWidth="1"/>
    <col min="11" max="16384" width="9.140625" style="3" customWidth="1"/>
  </cols>
  <sheetData>
    <row r="1" spans="1:2" s="29" customFormat="1" ht="15">
      <c r="A1" s="160"/>
      <c r="B1" s="160"/>
    </row>
    <row r="2" ht="14.25"/>
    <row r="3" spans="1:3" ht="15.75">
      <c r="A3" s="60" t="s">
        <v>47</v>
      </c>
      <c r="B3" s="60"/>
      <c r="C3" s="60"/>
    </row>
    <row r="4" ht="8.25" customHeight="1"/>
    <row r="5" spans="1:6" s="24" customFormat="1" ht="30" customHeight="1">
      <c r="A5" s="164" t="s">
        <v>42</v>
      </c>
      <c r="B5" s="218"/>
      <c r="C5" s="179"/>
      <c r="D5" s="179"/>
      <c r="E5" s="180"/>
      <c r="F5" s="180"/>
    </row>
    <row r="6" spans="1:6" s="24" customFormat="1" ht="30" customHeight="1">
      <c r="A6" s="164" t="s">
        <v>46</v>
      </c>
      <c r="B6" s="218"/>
      <c r="C6" s="179"/>
      <c r="D6" s="179"/>
      <c r="E6" s="180"/>
      <c r="F6" s="180"/>
    </row>
    <row r="7" spans="1:6" s="24" customFormat="1" ht="30" customHeight="1">
      <c r="A7" s="164" t="s">
        <v>43</v>
      </c>
      <c r="B7" s="218"/>
      <c r="C7" s="179"/>
      <c r="D7" s="179"/>
      <c r="E7" s="180"/>
      <c r="F7" s="180"/>
    </row>
    <row r="8" spans="1:6" s="24" customFormat="1" ht="30" customHeight="1">
      <c r="A8" s="164" t="s">
        <v>50</v>
      </c>
      <c r="B8" s="218"/>
      <c r="C8" s="179"/>
      <c r="D8" s="179"/>
      <c r="E8" s="180"/>
      <c r="F8" s="180"/>
    </row>
    <row r="9" spans="1:6" s="24" customFormat="1" ht="30" customHeight="1">
      <c r="A9" s="164" t="s">
        <v>44</v>
      </c>
      <c r="B9" s="218"/>
      <c r="C9" s="179"/>
      <c r="D9" s="179"/>
      <c r="E9" s="180"/>
      <c r="F9" s="180"/>
    </row>
    <row r="10" spans="1:6" s="24" customFormat="1" ht="30" customHeight="1">
      <c r="A10" s="164" t="s">
        <v>45</v>
      </c>
      <c r="B10" s="218"/>
      <c r="C10" s="179"/>
      <c r="D10" s="179"/>
      <c r="E10" s="180"/>
      <c r="F10" s="180"/>
    </row>
    <row r="11" spans="1:6" s="24" customFormat="1" ht="30" customHeight="1">
      <c r="A11" s="164" t="s">
        <v>89</v>
      </c>
      <c r="B11" s="218"/>
      <c r="C11" s="179"/>
      <c r="D11" s="179"/>
      <c r="E11" s="180"/>
      <c r="F11" s="180"/>
    </row>
    <row r="12" spans="1:6" s="24" customFormat="1" ht="30" customHeight="1">
      <c r="A12" s="164" t="s">
        <v>93</v>
      </c>
      <c r="B12" s="218"/>
      <c r="C12" s="179"/>
      <c r="D12" s="179"/>
      <c r="E12" s="180"/>
      <c r="F12" s="180"/>
    </row>
    <row r="13" spans="1:6" s="24" customFormat="1" ht="42.75" customHeight="1">
      <c r="A13" s="164" t="s">
        <v>90</v>
      </c>
      <c r="B13" s="218"/>
      <c r="C13" s="179"/>
      <c r="D13" s="179"/>
      <c r="E13" s="180"/>
      <c r="F13" s="180"/>
    </row>
    <row r="14" spans="1:6" s="24" customFormat="1" ht="30" customHeight="1">
      <c r="A14" s="164" t="s">
        <v>49</v>
      </c>
      <c r="B14" s="218"/>
      <c r="C14" s="177">
        <f>SUM(C15:C18)</f>
        <v>0</v>
      </c>
      <c r="D14" s="177"/>
      <c r="E14" s="178"/>
      <c r="F14" s="178"/>
    </row>
    <row r="15" spans="1:6" s="24" customFormat="1" ht="14.25">
      <c r="A15" s="164" t="s">
        <v>86</v>
      </c>
      <c r="B15" s="218"/>
      <c r="C15" s="179"/>
      <c r="D15" s="179"/>
      <c r="E15" s="180"/>
      <c r="F15" s="180"/>
    </row>
    <row r="16" spans="1:6" s="24" customFormat="1" ht="14.25">
      <c r="A16" s="164" t="s">
        <v>87</v>
      </c>
      <c r="B16" s="218"/>
      <c r="C16" s="179"/>
      <c r="D16" s="179"/>
      <c r="E16" s="180"/>
      <c r="F16" s="180"/>
    </row>
    <row r="17" spans="1:6" s="24" customFormat="1" ht="14.25">
      <c r="A17" s="164" t="s">
        <v>88</v>
      </c>
      <c r="B17" s="218"/>
      <c r="C17" s="179"/>
      <c r="D17" s="179"/>
      <c r="E17" s="180"/>
      <c r="F17" s="180"/>
    </row>
    <row r="18" spans="1:6" s="24" customFormat="1" ht="14.25">
      <c r="A18" s="164" t="s">
        <v>127</v>
      </c>
      <c r="B18" s="218"/>
      <c r="C18" s="179"/>
      <c r="D18" s="179"/>
      <c r="E18" s="180"/>
      <c r="F18" s="180"/>
    </row>
    <row r="19" s="23" customFormat="1" ht="30" customHeight="1"/>
    <row r="20" spans="1:6" s="23" customFormat="1" ht="30" customHeight="1">
      <c r="A20" s="185" t="s">
        <v>91</v>
      </c>
      <c r="B20" s="186"/>
      <c r="C20" s="186"/>
      <c r="D20" s="186"/>
      <c r="E20" s="186"/>
      <c r="F20" s="186"/>
    </row>
    <row r="21" s="23" customFormat="1" ht="19.5" customHeight="1">
      <c r="B21" s="25"/>
    </row>
    <row r="22" spans="1:6" s="24" customFormat="1" ht="57" customHeight="1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6" ht="14.25">
      <c r="A23" s="166" t="s">
        <v>86</v>
      </c>
      <c r="B23" s="167"/>
      <c r="C23" s="189"/>
      <c r="D23" s="190"/>
      <c r="E23" s="189"/>
      <c r="F23" s="190"/>
    </row>
    <row r="24" spans="1:6" ht="14.25">
      <c r="A24" s="166" t="s">
        <v>87</v>
      </c>
      <c r="B24" s="167"/>
      <c r="C24" s="189"/>
      <c r="D24" s="190"/>
      <c r="E24" s="189"/>
      <c r="F24" s="190"/>
    </row>
    <row r="25" spans="1:6" ht="14.25">
      <c r="A25" s="166" t="s">
        <v>88</v>
      </c>
      <c r="B25" s="167"/>
      <c r="C25" s="189"/>
      <c r="D25" s="190"/>
      <c r="E25" s="189"/>
      <c r="F25" s="190"/>
    </row>
    <row r="26" spans="1:6" ht="15" customHeight="1">
      <c r="A26" s="166" t="s">
        <v>127</v>
      </c>
      <c r="B26" s="167"/>
      <c r="C26" s="189"/>
      <c r="D26" s="190"/>
      <c r="E26" s="189"/>
      <c r="F26" s="190"/>
    </row>
    <row r="27" ht="14.25" hidden="1"/>
    <row r="28" spans="1:6" ht="35.25" customHeight="1">
      <c r="A28" s="183" t="s">
        <v>130</v>
      </c>
      <c r="B28" s="184"/>
      <c r="C28" s="184"/>
      <c r="D28" s="184"/>
      <c r="E28" s="184"/>
      <c r="F28" s="184"/>
    </row>
    <row r="29" ht="14.25"/>
    <row r="30" ht="14.25"/>
    <row r="31" spans="1:8" ht="15.75">
      <c r="A31" s="60" t="s">
        <v>48</v>
      </c>
      <c r="B31" s="26"/>
      <c r="G31" s="5"/>
      <c r="H31" s="5"/>
    </row>
    <row r="32" spans="2:9" ht="15">
      <c r="B32" s="17"/>
      <c r="C32" s="1"/>
      <c r="D32" s="1"/>
      <c r="E32" s="1"/>
      <c r="F32" s="1"/>
      <c r="G32" s="5"/>
      <c r="H32" s="5"/>
      <c r="I32" s="1"/>
    </row>
    <row r="33" spans="1:8" ht="15">
      <c r="A33" s="22" t="s">
        <v>86</v>
      </c>
      <c r="B33" s="22"/>
      <c r="G33" s="5"/>
      <c r="H33" s="5"/>
    </row>
    <row r="34" spans="1:9" ht="24.75" thickBot="1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>
      <c r="A35" s="12">
        <v>1</v>
      </c>
      <c r="B35" s="187" t="s">
        <v>14</v>
      </c>
      <c r="C35" s="188"/>
      <c r="D35" s="125">
        <f>D36+D43</f>
        <v>0</v>
      </c>
      <c r="E35" s="125">
        <f>E36+E43</f>
        <v>0</v>
      </c>
      <c r="F35" s="125">
        <f>F36+F43</f>
        <v>0</v>
      </c>
      <c r="G35" s="137">
        <f>G36+G43</f>
        <v>0</v>
      </c>
      <c r="H35" s="33"/>
      <c r="I35" s="4"/>
    </row>
    <row r="36" spans="1:9" ht="13.5" thickBot="1">
      <c r="A36" s="14">
        <v>41275</v>
      </c>
      <c r="B36" s="187" t="s">
        <v>12</v>
      </c>
      <c r="C36" s="188"/>
      <c r="D36" s="138">
        <f>SUM(D37:D42)</f>
        <v>0</v>
      </c>
      <c r="E36" s="138">
        <f>SUM(E37:E42)</f>
        <v>0</v>
      </c>
      <c r="F36" s="138">
        <f>SUM(F37:F42)</f>
        <v>0</v>
      </c>
      <c r="G36" s="139">
        <f>SUM(G37:G42)</f>
        <v>0</v>
      </c>
      <c r="H36" s="62"/>
      <c r="I36" s="4"/>
    </row>
    <row r="37" spans="1:8" ht="12.75">
      <c r="A37" s="15" t="s">
        <v>16</v>
      </c>
      <c r="B37" s="181" t="s">
        <v>34</v>
      </c>
      <c r="C37" s="182"/>
      <c r="D37" s="142"/>
      <c r="E37" s="142"/>
      <c r="F37" s="142"/>
      <c r="G37" s="140">
        <f aca="true" t="shared" si="0" ref="G37:G42">SUM(D37:F37)</f>
        <v>0</v>
      </c>
      <c r="H37" s="33"/>
    </row>
    <row r="38" spans="1:8" ht="12.7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0"/>
        <v>0</v>
      </c>
      <c r="H38" s="33"/>
    </row>
    <row r="39" spans="1:8" ht="12.7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0"/>
        <v>0</v>
      </c>
      <c r="H39" s="33"/>
    </row>
    <row r="40" spans="1:8" ht="12.7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0"/>
        <v>0</v>
      </c>
      <c r="H40" s="33"/>
    </row>
    <row r="41" spans="1:8" ht="12.7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0"/>
        <v>0</v>
      </c>
      <c r="H41" s="33"/>
    </row>
    <row r="42" spans="1:8" ht="13.5" thickBot="1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0"/>
        <v>0</v>
      </c>
      <c r="H42" s="33"/>
    </row>
    <row r="43" spans="1:9" ht="13.5" thickBot="1">
      <c r="A43" s="14">
        <v>41306</v>
      </c>
      <c r="B43" s="187" t="s">
        <v>13</v>
      </c>
      <c r="C43" s="195"/>
      <c r="D43" s="125">
        <f>SUM(D44:D46)</f>
        <v>0</v>
      </c>
      <c r="E43" s="125">
        <f>SUM(E44:E46)</f>
        <v>0</v>
      </c>
      <c r="F43" s="125">
        <f>SUM(F44:F46)</f>
        <v>0</v>
      </c>
      <c r="G43" s="137">
        <f>SUM(G44:G46)</f>
        <v>0</v>
      </c>
      <c r="H43" s="33"/>
      <c r="I43" s="4"/>
    </row>
    <row r="44" spans="1:8" ht="12.7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8" ht="12.7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8" ht="12.7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2:8" ht="15">
      <c r="B47" s="6"/>
      <c r="G47" s="5"/>
      <c r="H47" s="63"/>
    </row>
    <row r="48" spans="1:8" ht="15">
      <c r="A48" s="21" t="s">
        <v>87</v>
      </c>
      <c r="B48" s="21"/>
      <c r="G48" s="5"/>
      <c r="H48" s="63"/>
    </row>
    <row r="49" spans="1:9" ht="24.75" thickBot="1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>
      <c r="A50" s="12">
        <v>1</v>
      </c>
      <c r="B50" s="187" t="s">
        <v>14</v>
      </c>
      <c r="C50" s="188"/>
      <c r="D50" s="125">
        <f>D51+D58</f>
        <v>0</v>
      </c>
      <c r="E50" s="125">
        <f>E51+E58</f>
        <v>0</v>
      </c>
      <c r="F50" s="125">
        <f>F51+F58</f>
        <v>0</v>
      </c>
      <c r="G50" s="137">
        <f>G51+G58</f>
        <v>0</v>
      </c>
      <c r="H50" s="33"/>
      <c r="I50" s="4"/>
    </row>
    <row r="51" spans="1:9" ht="13.5" thickBot="1">
      <c r="A51" s="14">
        <v>41275</v>
      </c>
      <c r="B51" s="187" t="s">
        <v>12</v>
      </c>
      <c r="C51" s="188"/>
      <c r="D51" s="138">
        <f>SUM(D52:D57)</f>
        <v>0</v>
      </c>
      <c r="E51" s="138">
        <f>SUM(E52:E57)</f>
        <v>0</v>
      </c>
      <c r="F51" s="138">
        <f>SUM(F52:F57)</f>
        <v>0</v>
      </c>
      <c r="G51" s="139">
        <f>SUM(G52:G57)</f>
        <v>0</v>
      </c>
      <c r="H51" s="62"/>
      <c r="I51" s="4"/>
    </row>
    <row r="52" spans="1:8" ht="12.75">
      <c r="A52" s="15" t="s">
        <v>16</v>
      </c>
      <c r="B52" s="181" t="s">
        <v>34</v>
      </c>
      <c r="C52" s="182"/>
      <c r="D52" s="142"/>
      <c r="E52" s="142"/>
      <c r="F52" s="142"/>
      <c r="G52" s="140">
        <f aca="true" t="shared" si="1" ref="G52:G57">SUM(D52:F52)</f>
        <v>0</v>
      </c>
      <c r="H52" s="33"/>
    </row>
    <row r="53" spans="1:8" ht="12.7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1"/>
        <v>0</v>
      </c>
      <c r="H53" s="33"/>
    </row>
    <row r="54" spans="1:8" ht="12.7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1"/>
        <v>0</v>
      </c>
      <c r="H54" s="33"/>
    </row>
    <row r="55" spans="1:8" ht="12.7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1"/>
        <v>0</v>
      </c>
      <c r="H55" s="33"/>
    </row>
    <row r="56" spans="1:8" ht="12.7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1"/>
        <v>0</v>
      </c>
      <c r="H56" s="33"/>
    </row>
    <row r="57" spans="1:8" ht="13.5" thickBot="1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1"/>
        <v>0</v>
      </c>
      <c r="H57" s="33"/>
    </row>
    <row r="58" spans="1:9" ht="13.5" thickBot="1">
      <c r="A58" s="14">
        <v>41306</v>
      </c>
      <c r="B58" s="187" t="s">
        <v>13</v>
      </c>
      <c r="C58" s="195"/>
      <c r="D58" s="125">
        <f>SUM(D59:D61)</f>
        <v>0</v>
      </c>
      <c r="E58" s="125">
        <f>SUM(E59:E61)</f>
        <v>0</v>
      </c>
      <c r="F58" s="125">
        <f>SUM(F59:F61)</f>
        <v>0</v>
      </c>
      <c r="G58" s="137">
        <f>SUM(G59:G61)</f>
        <v>0</v>
      </c>
      <c r="H58" s="33"/>
      <c r="I58" s="4"/>
    </row>
    <row r="59" spans="1:8" ht="12.7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8" ht="12.7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8" ht="12.7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2:8" ht="15">
      <c r="B62" s="6"/>
      <c r="G62" s="5"/>
      <c r="H62" s="63"/>
    </row>
    <row r="63" spans="1:8" ht="15">
      <c r="A63" s="21" t="s">
        <v>88</v>
      </c>
      <c r="B63" s="21"/>
      <c r="G63" s="5"/>
      <c r="H63" s="63"/>
    </row>
    <row r="64" spans="1:9" ht="24.75" thickBot="1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>
      <c r="A65" s="12">
        <v>1</v>
      </c>
      <c r="B65" s="187" t="s">
        <v>14</v>
      </c>
      <c r="C65" s="188"/>
      <c r="D65" s="125">
        <f>D66+D73</f>
        <v>0</v>
      </c>
      <c r="E65" s="125">
        <f>E66+E73</f>
        <v>0</v>
      </c>
      <c r="F65" s="125">
        <f>F66+F73</f>
        <v>0</v>
      </c>
      <c r="G65" s="137">
        <f>G66+G73</f>
        <v>0</v>
      </c>
      <c r="H65" s="33"/>
      <c r="I65" s="4"/>
    </row>
    <row r="66" spans="1:9" ht="13.5" thickBot="1">
      <c r="A66" s="14">
        <v>41275</v>
      </c>
      <c r="B66" s="187" t="s">
        <v>12</v>
      </c>
      <c r="C66" s="188"/>
      <c r="D66" s="138">
        <f>SUM(D67:D72)</f>
        <v>0</v>
      </c>
      <c r="E66" s="138">
        <f>SUM(E67:E72)</f>
        <v>0</v>
      </c>
      <c r="F66" s="138">
        <f>SUM(F67:F72)</f>
        <v>0</v>
      </c>
      <c r="G66" s="139">
        <f>SUM(G67:G72)</f>
        <v>0</v>
      </c>
      <c r="H66" s="62"/>
      <c r="I66" s="4"/>
    </row>
    <row r="67" spans="1:8" ht="12.75">
      <c r="A67" s="15" t="s">
        <v>16</v>
      </c>
      <c r="B67" s="181" t="s">
        <v>34</v>
      </c>
      <c r="C67" s="182"/>
      <c r="D67" s="142"/>
      <c r="E67" s="142"/>
      <c r="F67" s="142"/>
      <c r="G67" s="140">
        <f aca="true" t="shared" si="2" ref="G67:G72">SUM(D67:F67)</f>
        <v>0</v>
      </c>
      <c r="H67" s="33"/>
    </row>
    <row r="68" spans="1:8" ht="12.7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2"/>
        <v>0</v>
      </c>
      <c r="H68" s="33"/>
    </row>
    <row r="69" spans="1:8" ht="12.7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2"/>
        <v>0</v>
      </c>
      <c r="H69" s="33"/>
    </row>
    <row r="70" spans="1:8" ht="12.7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2"/>
        <v>0</v>
      </c>
      <c r="H70" s="33"/>
    </row>
    <row r="71" spans="1:8" ht="12.7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2"/>
        <v>0</v>
      </c>
      <c r="H71" s="33"/>
    </row>
    <row r="72" spans="1:8" ht="13.5" thickBot="1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2"/>
        <v>0</v>
      </c>
      <c r="H72" s="33"/>
    </row>
    <row r="73" spans="1:9" ht="13.5" thickBot="1">
      <c r="A73" s="14">
        <v>41306</v>
      </c>
      <c r="B73" s="187" t="s">
        <v>13</v>
      </c>
      <c r="C73" s="195"/>
      <c r="D73" s="125">
        <f>SUM(D74:D76)</f>
        <v>0</v>
      </c>
      <c r="E73" s="125">
        <f>SUM(E74:E76)</f>
        <v>0</v>
      </c>
      <c r="F73" s="125">
        <f>SUM(F74:F76)</f>
        <v>0</v>
      </c>
      <c r="G73" s="137">
        <f>SUM(G74:G76)</f>
        <v>0</v>
      </c>
      <c r="H73" s="33"/>
      <c r="I73" s="4"/>
    </row>
    <row r="74" spans="1:8" ht="12.7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8" ht="12.7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8" ht="12.7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2:8" ht="15">
      <c r="B77" s="6"/>
      <c r="G77" s="5"/>
      <c r="H77" s="63"/>
    </row>
    <row r="78" spans="1:8" ht="15">
      <c r="A78" s="21" t="s">
        <v>127</v>
      </c>
      <c r="B78" s="21"/>
      <c r="G78" s="5"/>
      <c r="H78" s="63"/>
    </row>
    <row r="79" spans="1:9" ht="24.75" thickBot="1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>
      <c r="A80" s="12">
        <v>1</v>
      </c>
      <c r="B80" s="187" t="s">
        <v>14</v>
      </c>
      <c r="C80" s="188"/>
      <c r="D80" s="125">
        <f>D81+D88</f>
        <v>0</v>
      </c>
      <c r="E80" s="125">
        <f>E81+E88</f>
        <v>0</v>
      </c>
      <c r="F80" s="125">
        <f>F81+F88</f>
        <v>0</v>
      </c>
      <c r="G80" s="137">
        <f>G81+G88</f>
        <v>0</v>
      </c>
      <c r="H80" s="33"/>
      <c r="I80" s="4"/>
    </row>
    <row r="81" spans="1:9" ht="13.5" thickBot="1">
      <c r="A81" s="14">
        <v>41275</v>
      </c>
      <c r="B81" s="187" t="s">
        <v>12</v>
      </c>
      <c r="C81" s="188"/>
      <c r="D81" s="138">
        <f>SUM(D82:D87)</f>
        <v>0</v>
      </c>
      <c r="E81" s="138">
        <f>SUM(E82:E87)</f>
        <v>0</v>
      </c>
      <c r="F81" s="138">
        <f>SUM(F82:F87)</f>
        <v>0</v>
      </c>
      <c r="G81" s="139">
        <f>SUM(G82:G87)</f>
        <v>0</v>
      </c>
      <c r="H81" s="62"/>
      <c r="I81" s="4"/>
    </row>
    <row r="82" spans="1:8" ht="12.75">
      <c r="A82" s="15" t="s">
        <v>16</v>
      </c>
      <c r="B82" s="181" t="s">
        <v>34</v>
      </c>
      <c r="C82" s="182"/>
      <c r="D82" s="142"/>
      <c r="E82" s="142"/>
      <c r="F82" s="142"/>
      <c r="G82" s="140">
        <f aca="true" t="shared" si="3" ref="G82:G87">SUM(D82:F82)</f>
        <v>0</v>
      </c>
      <c r="H82" s="33"/>
    </row>
    <row r="83" spans="1:8" ht="12.7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3"/>
        <v>0</v>
      </c>
      <c r="H83" s="33"/>
    </row>
    <row r="84" spans="1:8" ht="12.7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3"/>
        <v>0</v>
      </c>
      <c r="H84" s="33"/>
    </row>
    <row r="85" spans="1:8" ht="12.7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3"/>
        <v>0</v>
      </c>
      <c r="H85" s="33"/>
    </row>
    <row r="86" spans="1:8" ht="12.7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3"/>
        <v>0</v>
      </c>
      <c r="H86" s="33"/>
    </row>
    <row r="87" spans="1:8" ht="13.5" thickBot="1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3"/>
        <v>0</v>
      </c>
      <c r="H87" s="33"/>
    </row>
    <row r="88" spans="1:9" ht="13.5" thickBot="1">
      <c r="A88" s="14">
        <v>41306</v>
      </c>
      <c r="B88" s="187" t="s">
        <v>13</v>
      </c>
      <c r="C88" s="195"/>
      <c r="D88" s="125">
        <f>SUM(D89:D91)</f>
        <v>0</v>
      </c>
      <c r="E88" s="125">
        <f>SUM(E89:E91)</f>
        <v>0</v>
      </c>
      <c r="F88" s="125">
        <f>SUM(F89:F91)</f>
        <v>0</v>
      </c>
      <c r="G88" s="137">
        <f>SUM(G89:G91)</f>
        <v>0</v>
      </c>
      <c r="H88" s="33"/>
      <c r="I88" s="4"/>
    </row>
    <row r="89" spans="1:8" ht="12.7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8" ht="12.7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8" ht="12.7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ht="14.25"/>
    <row r="93" spans="1:3" ht="15.75">
      <c r="A93" s="2" t="s">
        <v>35</v>
      </c>
      <c r="B93" s="2"/>
      <c r="C93" s="2"/>
    </row>
    <row r="94" ht="15.75">
      <c r="B94" s="2"/>
    </row>
    <row r="95" spans="1:2" ht="15">
      <c r="A95" s="18" t="s">
        <v>92</v>
      </c>
      <c r="B95" s="18"/>
    </row>
    <row r="96" spans="2:3" ht="15">
      <c r="B96" s="3"/>
      <c r="C96" s="18"/>
    </row>
    <row r="97" spans="1:10" ht="51">
      <c r="A97" s="222" t="s">
        <v>29</v>
      </c>
      <c r="B97" s="223"/>
      <c r="C97" s="224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>
      <c r="A98" s="196" t="s">
        <v>52</v>
      </c>
      <c r="B98" s="197"/>
      <c r="C98" s="167"/>
      <c r="D98" s="124">
        <f>SUM(E98:H98)</f>
        <v>0</v>
      </c>
      <c r="E98" s="125">
        <f>SUM(E99:E102)</f>
        <v>0</v>
      </c>
      <c r="F98" s="125">
        <f>SUM(F99:F102)</f>
        <v>0</v>
      </c>
      <c r="G98" s="125">
        <f>SUM(G99:G102)</f>
        <v>0</v>
      </c>
      <c r="H98" s="125">
        <f>SUM(H99:H102)</f>
        <v>0</v>
      </c>
      <c r="I98" s="13"/>
      <c r="J98" s="13"/>
    </row>
    <row r="99" spans="1:10" ht="12.75" customHeight="1">
      <c r="A99" s="219" t="s">
        <v>51</v>
      </c>
      <c r="B99" s="220"/>
      <c r="C99" s="221"/>
      <c r="D99" s="124">
        <f aca="true" t="shared" si="4" ref="D99:D122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>
      <c r="A100" s="219" t="s">
        <v>26</v>
      </c>
      <c r="B100" s="220"/>
      <c r="C100" s="221"/>
      <c r="D100" s="124">
        <f t="shared" si="4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>
      <c r="A101" s="219" t="s">
        <v>27</v>
      </c>
      <c r="B101" s="220"/>
      <c r="C101" s="221"/>
      <c r="D101" s="124">
        <f t="shared" si="4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>
      <c r="A102" s="219" t="s">
        <v>28</v>
      </c>
      <c r="B102" s="220"/>
      <c r="C102" s="221"/>
      <c r="D102" s="124">
        <f t="shared" si="4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>
      <c r="A103" s="196" t="s">
        <v>57</v>
      </c>
      <c r="B103" s="197"/>
      <c r="C103" s="167"/>
      <c r="D103" s="124">
        <f t="shared" si="4"/>
        <v>0</v>
      </c>
      <c r="E103" s="125">
        <f>E104</f>
        <v>0</v>
      </c>
      <c r="F103" s="125">
        <f>F104</f>
        <v>0</v>
      </c>
      <c r="G103" s="125">
        <f>G104</f>
        <v>0</v>
      </c>
      <c r="H103" s="125">
        <f>H104</f>
        <v>0</v>
      </c>
      <c r="I103" s="13"/>
      <c r="J103" s="13"/>
    </row>
    <row r="104" spans="1:10" ht="12.75">
      <c r="A104" s="219" t="s">
        <v>58</v>
      </c>
      <c r="B104" s="220"/>
      <c r="C104" s="221"/>
      <c r="D104" s="124">
        <f t="shared" si="4"/>
        <v>0</v>
      </c>
      <c r="E104" s="125">
        <f>SUM(E105:E108)</f>
        <v>0</v>
      </c>
      <c r="F104" s="125">
        <f>SUM(F105:F108)</f>
        <v>0</v>
      </c>
      <c r="G104" s="125">
        <f>SUM(G105:G108)</f>
        <v>0</v>
      </c>
      <c r="H104" s="125">
        <f>SUM(H105:H108)</f>
        <v>0</v>
      </c>
      <c r="I104" s="13"/>
      <c r="J104" s="13"/>
    </row>
    <row r="105" spans="1:10" ht="12.75">
      <c r="A105" s="219" t="s">
        <v>59</v>
      </c>
      <c r="B105" s="220"/>
      <c r="C105" s="221"/>
      <c r="D105" s="124">
        <f t="shared" si="4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>
      <c r="A106" s="219" t="s">
        <v>60</v>
      </c>
      <c r="B106" s="220"/>
      <c r="C106" s="221"/>
      <c r="D106" s="124">
        <f t="shared" si="4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>
      <c r="A107" s="219" t="s">
        <v>76</v>
      </c>
      <c r="B107" s="220"/>
      <c r="C107" s="221"/>
      <c r="D107" s="124">
        <f t="shared" si="4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>
      <c r="A108" s="219" t="s">
        <v>64</v>
      </c>
      <c r="B108" s="220"/>
      <c r="C108" s="221"/>
      <c r="D108" s="124">
        <f t="shared" si="4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>
      <c r="A109" s="196" t="s">
        <v>56</v>
      </c>
      <c r="B109" s="197"/>
      <c r="C109" s="167"/>
      <c r="D109" s="124">
        <f t="shared" si="4"/>
        <v>0</v>
      </c>
      <c r="E109" s="125">
        <f>SUM(E110:E115)</f>
        <v>0</v>
      </c>
      <c r="F109" s="125">
        <f>SUM(F110:F115)</f>
        <v>0</v>
      </c>
      <c r="G109" s="125">
        <f>SUM(G110:G115)</f>
        <v>0</v>
      </c>
      <c r="H109" s="125">
        <f>SUM(H110:H115)</f>
        <v>0</v>
      </c>
      <c r="I109" s="13"/>
      <c r="J109" s="13"/>
    </row>
    <row r="110" spans="1:10" ht="12.75">
      <c r="A110" s="219" t="s">
        <v>67</v>
      </c>
      <c r="B110" s="220"/>
      <c r="C110" s="221"/>
      <c r="D110" s="124">
        <f t="shared" si="4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>
      <c r="A111" s="219" t="s">
        <v>68</v>
      </c>
      <c r="B111" s="220"/>
      <c r="C111" s="221"/>
      <c r="D111" s="124">
        <f t="shared" si="4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>
      <c r="A112" s="219" t="s">
        <v>69</v>
      </c>
      <c r="B112" s="220"/>
      <c r="C112" s="221"/>
      <c r="D112" s="124">
        <f t="shared" si="4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>
      <c r="A113" s="219" t="s">
        <v>70</v>
      </c>
      <c r="B113" s="220"/>
      <c r="C113" s="221"/>
      <c r="D113" s="124">
        <f t="shared" si="4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>
      <c r="A114" s="219" t="s">
        <v>71</v>
      </c>
      <c r="B114" s="220"/>
      <c r="C114" s="221"/>
      <c r="D114" s="124">
        <f t="shared" si="4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>
      <c r="A115" s="219" t="s">
        <v>72</v>
      </c>
      <c r="B115" s="220"/>
      <c r="C115" s="221"/>
      <c r="D115" s="124">
        <f t="shared" si="4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>
      <c r="A116" s="196" t="s">
        <v>61</v>
      </c>
      <c r="B116" s="197"/>
      <c r="C116" s="167"/>
      <c r="D116" s="124">
        <f t="shared" si="4"/>
        <v>0</v>
      </c>
      <c r="E116" s="125">
        <f>E117</f>
        <v>0</v>
      </c>
      <c r="F116" s="125">
        <f>F117</f>
        <v>0</v>
      </c>
      <c r="G116" s="125">
        <f>G117</f>
        <v>0</v>
      </c>
      <c r="H116" s="125">
        <f>H117</f>
        <v>0</v>
      </c>
      <c r="I116" s="19"/>
      <c r="J116" s="19"/>
    </row>
    <row r="117" spans="1:10" ht="12.75">
      <c r="A117" s="219" t="s">
        <v>63</v>
      </c>
      <c r="B117" s="220"/>
      <c r="C117" s="221"/>
      <c r="D117" s="124">
        <f t="shared" si="4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>
      <c r="A118" s="196" t="s">
        <v>62</v>
      </c>
      <c r="B118" s="197"/>
      <c r="C118" s="167"/>
      <c r="D118" s="124">
        <f t="shared" si="4"/>
        <v>0</v>
      </c>
      <c r="E118" s="125">
        <f>SUM(E119:E122)</f>
        <v>0</v>
      </c>
      <c r="F118" s="125">
        <f>SUM(F119:F122)</f>
        <v>0</v>
      </c>
      <c r="G118" s="125">
        <f>SUM(G119:G122)</f>
        <v>0</v>
      </c>
      <c r="H118" s="125">
        <f>SUM(H119:H122)</f>
        <v>0</v>
      </c>
      <c r="I118" s="19"/>
      <c r="J118" s="19"/>
    </row>
    <row r="119" spans="1:10" ht="12.75">
      <c r="A119" s="219" t="s">
        <v>73</v>
      </c>
      <c r="B119" s="220"/>
      <c r="C119" s="221"/>
      <c r="D119" s="124">
        <f t="shared" si="4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>
      <c r="A120" s="219" t="s">
        <v>141</v>
      </c>
      <c r="B120" s="220"/>
      <c r="C120" s="221"/>
      <c r="D120" s="124">
        <f t="shared" si="4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>
      <c r="A121" s="219" t="s">
        <v>74</v>
      </c>
      <c r="B121" s="220"/>
      <c r="C121" s="221"/>
      <c r="D121" s="124">
        <f t="shared" si="4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>
      <c r="A122" s="219" t="s">
        <v>75</v>
      </c>
      <c r="B122" s="220"/>
      <c r="C122" s="221"/>
      <c r="D122" s="124">
        <f t="shared" si="4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>
      <c r="A123" s="196" t="s">
        <v>66</v>
      </c>
      <c r="B123" s="197"/>
      <c r="C123" s="167"/>
      <c r="D123" s="126">
        <f>SUM(E123:H123)</f>
        <v>0</v>
      </c>
      <c r="E123" s="127">
        <f>E98+E103+E109+E116+E118</f>
        <v>0</v>
      </c>
      <c r="F123" s="127">
        <f>F98+F103+F109+F116+F118</f>
        <v>0</v>
      </c>
      <c r="G123" s="127">
        <f>G98+G103+G109+G116+G118</f>
        <v>0</v>
      </c>
      <c r="H123" s="127">
        <f>H98+H103+H109+H116+H118</f>
        <v>0</v>
      </c>
      <c r="I123" s="41"/>
      <c r="J123" s="41"/>
    </row>
    <row r="124" spans="1:10" ht="13.5" thickBot="1">
      <c r="A124" s="225" t="s">
        <v>55</v>
      </c>
      <c r="B124" s="226"/>
      <c r="C124" s="163">
        <v>0.25</v>
      </c>
      <c r="D124" s="135">
        <f>D123*$C$124</f>
        <v>0</v>
      </c>
      <c r="E124" s="127">
        <f>E123*$C$124</f>
        <v>0</v>
      </c>
      <c r="F124" s="127">
        <f>F123*$C$124</f>
        <v>0</v>
      </c>
      <c r="G124" s="127">
        <f>G123*$C$124</f>
        <v>0</v>
      </c>
      <c r="H124" s="127">
        <f>H123*$C$124</f>
        <v>0</v>
      </c>
      <c r="I124" s="13"/>
      <c r="J124" s="13"/>
    </row>
    <row r="125" spans="1:10" ht="13.5" thickBot="1">
      <c r="A125" s="227" t="s">
        <v>122</v>
      </c>
      <c r="B125" s="228"/>
      <c r="C125" s="228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ht="12.75">
      <c r="B126" s="3"/>
    </row>
    <row r="127" spans="1:4" ht="15">
      <c r="A127" s="18" t="s">
        <v>37</v>
      </c>
      <c r="B127" s="18"/>
      <c r="D127" s="18"/>
    </row>
    <row r="128" spans="2:4" ht="12.75">
      <c r="B128" s="3"/>
      <c r="C128" s="4"/>
      <c r="D128" s="4"/>
    </row>
    <row r="129" spans="1:9" ht="51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9" ht="12.75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9" ht="12.75">
      <c r="A131" s="56" t="s">
        <v>36</v>
      </c>
      <c r="B131" s="56"/>
      <c r="C131" s="57"/>
      <c r="D131" s="124">
        <f aca="true" t="shared" si="5" ref="D131:D137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9" ht="12.75">
      <c r="A132" s="56" t="s">
        <v>54</v>
      </c>
      <c r="B132" s="56"/>
      <c r="C132" s="57"/>
      <c r="D132" s="124">
        <f t="shared" si="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9" ht="12.75">
      <c r="A133" s="56" t="s">
        <v>31</v>
      </c>
      <c r="B133" s="56"/>
      <c r="C133" s="57"/>
      <c r="D133" s="124">
        <f t="shared" si="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9" ht="12.75">
      <c r="A134" s="56" t="s">
        <v>40</v>
      </c>
      <c r="B134" s="56"/>
      <c r="C134" s="57"/>
      <c r="D134" s="124">
        <f t="shared" si="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9" ht="12.75">
      <c r="A135" s="56" t="s">
        <v>30</v>
      </c>
      <c r="B135" s="56"/>
      <c r="C135" s="57"/>
      <c r="D135" s="124">
        <f t="shared" si="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9" ht="12.75">
      <c r="A136" s="56" t="s">
        <v>32</v>
      </c>
      <c r="B136" s="56"/>
      <c r="C136" s="57"/>
      <c r="D136" s="124">
        <f t="shared" si="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9" ht="12.75">
      <c r="A137" s="56" t="s">
        <v>39</v>
      </c>
      <c r="B137" s="56"/>
      <c r="C137" s="57"/>
      <c r="D137" s="124">
        <f t="shared" si="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9" ht="13.5" thickBot="1">
      <c r="A138" s="54" t="s">
        <v>111</v>
      </c>
      <c r="B138" s="54"/>
      <c r="C138" s="55"/>
      <c r="D138" s="124">
        <f>SUM(E138:H138)</f>
        <v>0</v>
      </c>
      <c r="E138" s="125">
        <f>SUM(E130:E137)</f>
        <v>0</v>
      </c>
      <c r="F138" s="125">
        <f>SUM(F130:F137)</f>
        <v>0</v>
      </c>
      <c r="G138" s="125">
        <f>SUM(G130:G137)</f>
        <v>0</v>
      </c>
      <c r="H138" s="125">
        <f>SUM(H130:H137)</f>
        <v>0</v>
      </c>
      <c r="I138" s="143"/>
    </row>
    <row r="139" spans="1:10" ht="13.5" hidden="1" thickBot="1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>
      <c r="A140" s="208" t="s">
        <v>131</v>
      </c>
      <c r="B140" s="204"/>
      <c r="C140" s="205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9" s="29" customFormat="1" ht="12.7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ht="12.75">
      <c r="B146" s="3"/>
    </row>
    <row r="147" spans="1:2" ht="12.75">
      <c r="A147" s="20" t="s">
        <v>85</v>
      </c>
      <c r="B147" s="20"/>
    </row>
    <row r="148" ht="12.75">
      <c r="B148" s="3"/>
    </row>
    <row r="149" ht="12.75">
      <c r="B149" s="3"/>
    </row>
    <row r="150" ht="12.75" hidden="1">
      <c r="B150" s="28"/>
    </row>
    <row r="151" ht="14.25" hidden="1">
      <c r="B151" s="27">
        <v>0</v>
      </c>
    </row>
    <row r="152" ht="14.25" hidden="1">
      <c r="B152" s="27">
        <v>0.05</v>
      </c>
    </row>
    <row r="153" ht="14.25" hidden="1">
      <c r="B153" s="27">
        <v>0.15</v>
      </c>
    </row>
    <row r="154" ht="14.25" hidden="1"/>
  </sheetData>
  <sheetProtection sheet="1" objects="1" scenarios="1"/>
  <mergeCells count="132">
    <mergeCell ref="A144:C145"/>
    <mergeCell ref="A125:C125"/>
    <mergeCell ref="A129:C129"/>
    <mergeCell ref="A130:C130"/>
    <mergeCell ref="A140:C140"/>
    <mergeCell ref="A141:C141"/>
    <mergeCell ref="A142:B142"/>
    <mergeCell ref="A121:C121"/>
    <mergeCell ref="A122:C122"/>
    <mergeCell ref="A123:C123"/>
    <mergeCell ref="A124:B124"/>
    <mergeCell ref="A119:C119"/>
    <mergeCell ref="A120:C120"/>
    <mergeCell ref="A111:C111"/>
    <mergeCell ref="A112:C112"/>
    <mergeCell ref="A113:C113"/>
    <mergeCell ref="A114:C114"/>
    <mergeCell ref="A115:C115"/>
    <mergeCell ref="A100:C100"/>
    <mergeCell ref="A101:C101"/>
    <mergeCell ref="A102:C102"/>
    <mergeCell ref="A116:C116"/>
    <mergeCell ref="A117:C117"/>
    <mergeCell ref="A118:C118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76:C76"/>
    <mergeCell ref="A103:C103"/>
    <mergeCell ref="A104:C104"/>
    <mergeCell ref="A105:C105"/>
    <mergeCell ref="A106:C106"/>
    <mergeCell ref="A107:C107"/>
    <mergeCell ref="B91:C91"/>
    <mergeCell ref="A97:C97"/>
    <mergeCell ref="A98:C98"/>
    <mergeCell ref="A99:C99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18:F18"/>
    <mergeCell ref="C25:D25"/>
    <mergeCell ref="E25:F25"/>
    <mergeCell ref="A28:F28"/>
    <mergeCell ref="B34:C34"/>
    <mergeCell ref="B35:C35"/>
    <mergeCell ref="C24:D24"/>
    <mergeCell ref="E24:F24"/>
    <mergeCell ref="A22:B22"/>
    <mergeCell ref="C22:D22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5:F15"/>
    <mergeCell ref="C16:F16"/>
    <mergeCell ref="C17:F17"/>
    <mergeCell ref="C9:F9"/>
    <mergeCell ref="C10:F10"/>
    <mergeCell ref="C11:F11"/>
    <mergeCell ref="C12:F12"/>
    <mergeCell ref="C13:F13"/>
    <mergeCell ref="A5:B5"/>
    <mergeCell ref="A6:B6"/>
    <mergeCell ref="A7:B7"/>
    <mergeCell ref="A8:B8"/>
    <mergeCell ref="A9:B9"/>
    <mergeCell ref="C14:F14"/>
    <mergeCell ref="C5:F5"/>
    <mergeCell ref="C6:F6"/>
    <mergeCell ref="C7:F7"/>
    <mergeCell ref="C8:F8"/>
  </mergeCells>
  <printOptions/>
  <pageMargins left="0.7" right="0.7" top="0.787401575" bottom="0.787401575" header="0.3" footer="0.3"/>
  <pageSetup fitToHeight="1" fitToWidth="1" horizontalDpi="600" verticalDpi="600" orientation="portrait" paperSize="9" scale="29" r:id="rId3"/>
  <headerFooter>
    <oddHeader>&amp;L&amp;"Arial,Tučné"&amp;12Příloha č. 5 -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6" sqref="B6:B7"/>
    </sheetView>
  </sheetViews>
  <sheetFormatPr defaultColWidth="9.140625" defaultRowHeight="12.75"/>
  <cols>
    <col min="1" max="1" width="39.28125" style="0" customWidth="1"/>
    <col min="2" max="2" width="16.28125" style="0" customWidth="1"/>
  </cols>
  <sheetData>
    <row r="2" spans="1:3" ht="15">
      <c r="A2" s="18" t="s">
        <v>112</v>
      </c>
      <c r="B2" s="18"/>
      <c r="C2" s="3"/>
    </row>
    <row r="3" spans="1:3" ht="12.75">
      <c r="A3" s="3"/>
      <c r="B3" s="4"/>
      <c r="C3" s="3"/>
    </row>
    <row r="4" spans="1:3" ht="29.25" customHeight="1">
      <c r="A4" s="161" t="s">
        <v>145</v>
      </c>
      <c r="B4" s="146">
        <v>0</v>
      </c>
      <c r="C4" s="3"/>
    </row>
    <row r="5" spans="1:3" ht="12.75">
      <c r="A5" s="56" t="s">
        <v>113</v>
      </c>
      <c r="B5" s="146">
        <v>0</v>
      </c>
      <c r="C5" s="3"/>
    </row>
    <row r="6" spans="1:3" ht="12.75">
      <c r="A6" s="58" t="s">
        <v>114</v>
      </c>
      <c r="B6" s="118">
        <f>B4-B5</f>
        <v>0</v>
      </c>
      <c r="C6" s="3"/>
    </row>
    <row r="7" spans="1:3" ht="14.25" customHeight="1" thickBot="1">
      <c r="A7" s="114" t="s">
        <v>135</v>
      </c>
      <c r="B7" s="115">
        <f>'Sociální služba 1'!C142</f>
        <v>0</v>
      </c>
      <c r="C7" s="30"/>
    </row>
    <row r="8" spans="1:3" ht="13.5" thickBot="1">
      <c r="A8" s="116" t="s">
        <v>123</v>
      </c>
      <c r="B8" s="147">
        <f>(100%-B7)*B6</f>
        <v>0</v>
      </c>
      <c r="C8" s="3"/>
    </row>
    <row r="9" spans="1:3" ht="12.75">
      <c r="A9" s="141" t="s">
        <v>124</v>
      </c>
      <c r="B9" s="117">
        <f>B6*B7</f>
        <v>0</v>
      </c>
      <c r="C9" s="3"/>
    </row>
    <row r="10" spans="1:3" ht="12.75">
      <c r="A10" s="3"/>
      <c r="B10" s="3"/>
      <c r="C10" s="3"/>
    </row>
    <row r="11" spans="1:3" ht="12.75" hidden="1">
      <c r="A11" s="3"/>
      <c r="B11" s="3"/>
      <c r="C11" s="3"/>
    </row>
    <row r="12" ht="12.75" hidden="1">
      <c r="A12" s="35">
        <v>0</v>
      </c>
    </row>
    <row r="13" ht="12.75" hidden="1">
      <c r="A13" s="35">
        <v>0.05</v>
      </c>
    </row>
    <row r="14" ht="12.75" hidden="1">
      <c r="A14" s="35">
        <v>0.15</v>
      </c>
    </row>
    <row r="15" ht="12.75" hidden="1"/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31"/>
  <sheetViews>
    <sheetView tabSelected="1" view="pageLayout" zoomScaleNormal="80" workbookViewId="0" topLeftCell="A1">
      <selection activeCell="B2" sqref="B2"/>
    </sheetView>
  </sheetViews>
  <sheetFormatPr defaultColWidth="9.140625" defaultRowHeight="12.75"/>
  <cols>
    <col min="1" max="1" width="37.421875" style="0" customWidth="1"/>
    <col min="2" max="2" width="21.7109375" style="0" customWidth="1"/>
    <col min="3" max="5" width="29.28125" style="0" bestFit="1" customWidth="1"/>
    <col min="6" max="6" width="29.421875" style="0" bestFit="1" customWidth="1"/>
    <col min="7" max="7" width="15.8515625" style="36" customWidth="1"/>
    <col min="8" max="8" width="13.28125" style="36" customWidth="1"/>
    <col min="9" max="16384" width="9.140625" style="36" customWidth="1"/>
  </cols>
  <sheetData>
    <row r="1" ht="18">
      <c r="A1" s="66" t="s">
        <v>133</v>
      </c>
    </row>
    <row r="2" ht="18">
      <c r="A2" s="67" t="s">
        <v>134</v>
      </c>
    </row>
    <row r="3" spans="7:256" s="44" customFormat="1" ht="19.5" thickBot="1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s="44" customFormat="1" ht="99" customHeight="1" thickBot="1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s="44" customFormat="1" ht="18.75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s="44" customFormat="1" ht="18.75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s="44" customFormat="1" ht="19.5" thickBot="1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s="44" customFormat="1" ht="19.5" thickBot="1">
      <c r="A8" s="84" t="s">
        <v>98</v>
      </c>
      <c r="B8" s="98">
        <f aca="true" t="shared" si="0" ref="B8:B18">SUM(C8:F8)</f>
        <v>0</v>
      </c>
      <c r="C8" s="108">
        <f>C11</f>
        <v>0</v>
      </c>
      <c r="D8" s="109">
        <f>D11</f>
        <v>0</v>
      </c>
      <c r="E8" s="109">
        <f>E11</f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s="44" customFormat="1" ht="18.75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s="44" customFormat="1" ht="19.5" thickBot="1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s="44" customFormat="1" ht="19.5" thickBot="1">
      <c r="A11" s="85" t="s">
        <v>101</v>
      </c>
      <c r="B11" s="101">
        <f t="shared" si="0"/>
        <v>0</v>
      </c>
      <c r="C11" s="108">
        <f>SUM(C12:C13)</f>
        <v>0</v>
      </c>
      <c r="D11" s="109">
        <f>SUM(D12:D13)</f>
        <v>0</v>
      </c>
      <c r="E11" s="109">
        <f>SUM(E12:E13)</f>
        <v>0</v>
      </c>
      <c r="F11" s="110">
        <f>SUM(F12:F13)</f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s="44" customFormat="1" ht="19.5" thickBot="1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s="44" customFormat="1" ht="18.75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>SUM(E17:E18)</f>
        <v>0</v>
      </c>
      <c r="F13" s="110">
        <f>SUM(F17:F18)</f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s="44" customFormat="1" ht="18.75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s="44" customFormat="1" ht="18.75">
      <c r="A15" s="76" t="s">
        <v>105</v>
      </c>
      <c r="B15" s="102">
        <f t="shared" si="0"/>
        <v>0</v>
      </c>
      <c r="C15" s="108">
        <f>C13*0.85</f>
        <v>0</v>
      </c>
      <c r="D15" s="109">
        <f>D13*0.85</f>
        <v>0</v>
      </c>
      <c r="E15" s="109">
        <f>E13*0.85</f>
        <v>0</v>
      </c>
      <c r="F15" s="110">
        <f>F13*0.85</f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256" s="44" customFormat="1" ht="19.5" thickBot="1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>IF(E19=15%,0,E13*0.15)</f>
        <v>0</v>
      </c>
      <c r="F16" s="110">
        <f>IF(F19=15%,0,F13*0.15)</f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s="47" customFormat="1" ht="19.5" thickBot="1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7" s="45" customFormat="1" ht="19.5" thickBot="1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256" s="44" customFormat="1" ht="19.5" thickBot="1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7" s="48" customFormat="1" ht="19.5" thickBot="1">
      <c r="A20" s="89"/>
      <c r="B20" s="90"/>
      <c r="C20" s="91"/>
      <c r="D20" s="91"/>
      <c r="E20" s="91"/>
      <c r="F20" s="91"/>
      <c r="G20" s="51"/>
    </row>
    <row r="21" spans="1:256" s="49" customFormat="1" ht="44.25" customHeight="1" thickBot="1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</row>
    <row r="22" ht="12.75">
      <c r="F22" s="38"/>
    </row>
    <row r="23" spans="1:6" ht="12.75">
      <c r="A23" s="42"/>
      <c r="B23" s="36"/>
      <c r="C23" s="36"/>
      <c r="D23" s="36"/>
      <c r="E23" s="36"/>
      <c r="F23" s="36"/>
    </row>
    <row r="24" spans="1:6" ht="12.75">
      <c r="A24" s="36"/>
      <c r="B24" s="36"/>
      <c r="C24" s="36"/>
      <c r="D24" s="36"/>
      <c r="E24" s="36"/>
      <c r="F24" s="36"/>
    </row>
    <row r="25" spans="1:6" ht="12.75">
      <c r="A25" s="36"/>
      <c r="B25" s="36"/>
      <c r="C25" s="36"/>
      <c r="D25" s="36"/>
      <c r="E25" s="36"/>
      <c r="F25" s="36"/>
    </row>
    <row r="26" spans="1:6" ht="12.75">
      <c r="A26" s="36"/>
      <c r="B26" s="36"/>
      <c r="C26" s="36"/>
      <c r="D26" s="36"/>
      <c r="E26" s="36"/>
      <c r="F26" s="36"/>
    </row>
    <row r="27" spans="1:6" ht="12.75">
      <c r="A27" s="36"/>
      <c r="B27" s="36"/>
      <c r="C27" s="36"/>
      <c r="D27" s="36"/>
      <c r="E27" s="43"/>
      <c r="F27" s="36"/>
    </row>
    <row r="28" spans="1:6" ht="12.75">
      <c r="A28" s="36"/>
      <c r="B28" s="36"/>
      <c r="C28" s="43"/>
      <c r="D28" s="43"/>
      <c r="E28" s="43"/>
      <c r="F28" s="43"/>
    </row>
    <row r="29" spans="1:6" ht="12.75">
      <c r="A29" s="36"/>
      <c r="B29" s="36"/>
      <c r="C29" s="43"/>
      <c r="D29" s="43"/>
      <c r="E29" s="43"/>
      <c r="F29" s="43"/>
    </row>
    <row r="30" spans="1:6" ht="12.75">
      <c r="A30" s="36"/>
      <c r="B30" s="36"/>
      <c r="C30" s="36"/>
      <c r="D30" s="36"/>
      <c r="E30" s="36"/>
      <c r="F30" s="36"/>
    </row>
    <row r="31" ht="12.75">
      <c r="E31" s="37"/>
    </row>
  </sheetData>
  <sheetProtection sheet="1" objects="1" scenarios="1"/>
  <printOptions/>
  <pageMargins left="0.7" right="0.7" top="0.787401575" bottom="0.787401575" header="0.3" footer="0.3"/>
  <pageSetup fitToHeight="1" fitToWidth="1" horizontalDpi="600" verticalDpi="600" orientation="landscape" paperSize="9" scale="76" r:id="rId1"/>
  <headerFooter>
    <oddHeader>&amp;L&amp;"Arial,Tučné"&amp;12Příloha č. 5 -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Tomáš</cp:lastModifiedBy>
  <cp:lastPrinted>2016-03-16T14:27:57Z</cp:lastPrinted>
  <dcterms:created xsi:type="dcterms:W3CDTF">2013-03-22T19:53:10Z</dcterms:created>
  <dcterms:modified xsi:type="dcterms:W3CDTF">2018-02-06T09:09:45Z</dcterms:modified>
  <cp:category/>
  <cp:version/>
  <cp:contentType/>
  <cp:contentStatus/>
</cp:coreProperties>
</file>